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kevib.sharepoint.com/sites/HGS-InformationManagement-WebsiteandSocialMedia/Shared Documents/Website/2026-2027/Science/"/>
    </mc:Choice>
  </mc:AlternateContent>
  <xr:revisionPtr revIDLastSave="5429" documentId="102_{0048AD35-2D5F-4AA6-A404-813E1C93C7A2}" xr6:coauthVersionLast="47" xr6:coauthVersionMax="47" xr10:uidLastSave="{4BCB9926-B24B-461F-9AF0-9BC45EC56793}"/>
  <bookViews>
    <workbookView xWindow="28680" yWindow="-120" windowWidth="29040" windowHeight="15720" xr2:uid="{00000000-000D-0000-FFFF-FFFF00000000}"/>
  </bookViews>
  <sheets>
    <sheet name="Y7" sheetId="4" r:id="rId1"/>
    <sheet name="Y8" sheetId="5" r:id="rId2"/>
    <sheet name="Y9" sheetId="1" r:id="rId3"/>
    <sheet name="Y10" sheetId="6" r:id="rId4"/>
    <sheet name="Y11" sheetId="2" r:id="rId5"/>
    <sheet name="Y12" sheetId="7" r:id="rId6"/>
    <sheet name="Y13" sheetId="3" r:id="rId7"/>
    <sheet name="ARR DLs" sheetId="10" r:id="rId8"/>
    <sheet name="ARR Overview" sheetId="11" r:id="rId9"/>
  </sheets>
  <definedNames>
    <definedName name="_xlnm.Print_Area" localSheetId="7">'ARR DLs'!#REF!</definedName>
    <definedName name="_xlnm.Print_Area" localSheetId="3">'Y10'!$A$1:$L$50</definedName>
    <definedName name="_xlnm.Print_Area" localSheetId="4">'Y11'!$A$1:$L$50</definedName>
    <definedName name="_xlnm.Print_Area" localSheetId="5">'Y12'!$A$1:$H$50</definedName>
    <definedName name="_xlnm.Print_Area" localSheetId="6">'Y13'!$A$1:$H$50</definedName>
    <definedName name="_xlnm.Print_Area" localSheetId="0">'Y7'!$AG$1:$AM$50</definedName>
    <definedName name="_xlnm.Print_Area" localSheetId="1">'Y8'!$AG$1:$AM$56</definedName>
    <definedName name="_xlnm.Print_Area" localSheetId="2">'Y9'!$A$1:$K$50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1" l="1"/>
  <c r="C5" i="11" s="1"/>
  <c r="C6" i="11" s="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19" i="11" s="1"/>
  <c r="C20" i="11" s="1"/>
  <c r="C21" i="11" s="1"/>
  <c r="C22" i="11" s="1"/>
  <c r="C23" i="11" s="1"/>
  <c r="C24" i="11" s="1"/>
  <c r="C25" i="11" s="1"/>
  <c r="C26" i="11" s="1"/>
  <c r="C27" i="11" s="1"/>
  <c r="C28" i="11" s="1"/>
  <c r="C29" i="11" s="1"/>
  <c r="C30" i="11" s="1"/>
  <c r="C31" i="11" s="1"/>
  <c r="C32" i="11" s="1"/>
  <c r="C33" i="11" s="1"/>
  <c r="C34" i="11" s="1"/>
  <c r="C35" i="11" s="1"/>
  <c r="C36" i="11" s="1"/>
  <c r="C37" i="11" s="1"/>
  <c r="C38" i="11" s="1"/>
  <c r="C39" i="11" s="1"/>
  <c r="C40" i="11" s="1"/>
  <c r="C42" i="11" s="1"/>
  <c r="C41" i="11" s="1"/>
  <c r="C43" i="11" s="1"/>
  <c r="C44" i="11" s="1"/>
  <c r="C45" i="11" s="1"/>
  <c r="C46" i="11" s="1"/>
  <c r="C47" i="11" s="1"/>
  <c r="C48" i="11" s="1"/>
  <c r="C24" i="10"/>
  <c r="E24" i="10"/>
  <c r="G24" i="10"/>
  <c r="I24" i="10"/>
  <c r="K24" i="10"/>
  <c r="M24" i="10"/>
  <c r="O24" i="10"/>
  <c r="C25" i="10"/>
  <c r="E25" i="10"/>
  <c r="G25" i="10"/>
  <c r="I25" i="10"/>
  <c r="K25" i="10"/>
  <c r="M25" i="10"/>
  <c r="O25" i="10"/>
  <c r="C26" i="10"/>
  <c r="E26" i="10"/>
  <c r="G26" i="10"/>
  <c r="I26" i="10"/>
  <c r="K26" i="10"/>
  <c r="M26" i="10"/>
  <c r="O26" i="10"/>
  <c r="C27" i="10"/>
  <c r="E27" i="10"/>
  <c r="G27" i="10"/>
  <c r="I27" i="10"/>
  <c r="K27" i="10"/>
  <c r="M27" i="10"/>
  <c r="O27" i="10"/>
  <c r="C28" i="10"/>
  <c r="E28" i="10"/>
  <c r="G28" i="10"/>
  <c r="I28" i="10"/>
  <c r="K28" i="10"/>
  <c r="M28" i="10"/>
  <c r="O28" i="10"/>
  <c r="M19" i="10"/>
  <c r="M20" i="10"/>
  <c r="M21" i="10"/>
  <c r="C14" i="10"/>
  <c r="E14" i="10"/>
  <c r="G14" i="10"/>
  <c r="I14" i="10"/>
  <c r="K14" i="10"/>
  <c r="M14" i="10"/>
  <c r="O14" i="10"/>
  <c r="C15" i="10"/>
  <c r="E15" i="10"/>
  <c r="G15" i="10"/>
  <c r="I15" i="10"/>
  <c r="K15" i="10"/>
  <c r="M15" i="10"/>
  <c r="O15" i="10"/>
  <c r="C16" i="10"/>
  <c r="E16" i="10"/>
  <c r="G16" i="10"/>
  <c r="I16" i="10"/>
  <c r="K16" i="10"/>
  <c r="M16" i="10"/>
  <c r="O16" i="10"/>
  <c r="C9" i="10"/>
  <c r="E9" i="10"/>
  <c r="G9" i="10"/>
  <c r="I9" i="10"/>
  <c r="K9" i="10"/>
  <c r="M9" i="10"/>
  <c r="C10" i="10"/>
  <c r="E10" i="10"/>
  <c r="G10" i="10"/>
  <c r="I10" i="10"/>
  <c r="K10" i="10"/>
  <c r="M10" i="10"/>
  <c r="C11" i="10"/>
  <c r="E11" i="10"/>
  <c r="G11" i="10"/>
  <c r="I11" i="10"/>
  <c r="K11" i="10"/>
  <c r="M11" i="10"/>
  <c r="AI46" i="4"/>
  <c r="AI47" i="4" s="1"/>
  <c r="AI48" i="4" s="1"/>
  <c r="AI49" i="4" s="1"/>
  <c r="AI37" i="4"/>
  <c r="AI38" i="4"/>
  <c r="AI39" i="4" s="1"/>
  <c r="AI40" i="4" s="1"/>
  <c r="AI41" i="4" s="1"/>
  <c r="AI29" i="4"/>
  <c r="AI30" i="4" s="1"/>
  <c r="AI31" i="4" s="1"/>
  <c r="AI32" i="4" s="1"/>
  <c r="AI33" i="4" s="1"/>
  <c r="AI22" i="4"/>
  <c r="AI23" i="4" s="1"/>
  <c r="AI24" i="4" s="1"/>
  <c r="AI25" i="4" s="1"/>
  <c r="AI26" i="4" s="1"/>
  <c r="AI13" i="4"/>
  <c r="AI14" i="4" s="1"/>
  <c r="AI15" i="4" s="1"/>
  <c r="AI16" i="4" s="1"/>
  <c r="AI17" i="4" s="1"/>
  <c r="AI18" i="4" s="1"/>
  <c r="AI5" i="4"/>
  <c r="AI6" i="4"/>
  <c r="AI7" i="4"/>
  <c r="AI8" i="4"/>
  <c r="AI9" i="4" s="1"/>
  <c r="AI10" i="4" s="1"/>
  <c r="AA46" i="4"/>
  <c r="AA47" i="4" s="1"/>
  <c r="AA48" i="4" s="1"/>
  <c r="AA49" i="4" s="1"/>
  <c r="AA37" i="4"/>
  <c r="AA38" i="4"/>
  <c r="AA39" i="4"/>
  <c r="AA40" i="4"/>
  <c r="AA41" i="4" s="1"/>
  <c r="AA29" i="4"/>
  <c r="AA30" i="4" s="1"/>
  <c r="AA31" i="4" s="1"/>
  <c r="AA32" i="4" s="1"/>
  <c r="AA33" i="4" s="1"/>
  <c r="AA22" i="4"/>
  <c r="AA23" i="4"/>
  <c r="AA24" i="4" s="1"/>
  <c r="AA25" i="4" s="1"/>
  <c r="AA26" i="4" s="1"/>
  <c r="AA13" i="4"/>
  <c r="AA14" i="4"/>
  <c r="AA15" i="4"/>
  <c r="AA16" i="4"/>
  <c r="AA17" i="4" s="1"/>
  <c r="AA18" i="4" s="1"/>
  <c r="AA5" i="4"/>
  <c r="AA6" i="4" s="1"/>
  <c r="AA7" i="4" s="1"/>
  <c r="AA8" i="4" s="1"/>
  <c r="AA9" i="4" s="1"/>
  <c r="AA10" i="4" s="1"/>
  <c r="S46" i="4"/>
  <c r="S47" i="4" s="1"/>
  <c r="S48" i="4" s="1"/>
  <c r="S49" i="4" s="1"/>
  <c r="S37" i="4"/>
  <c r="S38" i="4"/>
  <c r="S39" i="4"/>
  <c r="S40" i="4" s="1"/>
  <c r="S41" i="4" s="1"/>
  <c r="S29" i="4"/>
  <c r="S30" i="4" s="1"/>
  <c r="S31" i="4" s="1"/>
  <c r="S32" i="4" s="1"/>
  <c r="S33" i="4" s="1"/>
  <c r="S22" i="4"/>
  <c r="S23" i="4" s="1"/>
  <c r="S24" i="4" s="1"/>
  <c r="S25" i="4" s="1"/>
  <c r="S26" i="4" s="1"/>
  <c r="S13" i="4"/>
  <c r="S14" i="4" s="1"/>
  <c r="S15" i="4" s="1"/>
  <c r="S16" i="4" s="1"/>
  <c r="S17" i="4" s="1"/>
  <c r="S18" i="4" s="1"/>
  <c r="S5" i="4"/>
  <c r="S6" i="4" s="1"/>
  <c r="S7" i="4" s="1"/>
  <c r="S8" i="4" s="1"/>
  <c r="S9" i="4" s="1"/>
  <c r="S10" i="4" s="1"/>
  <c r="K46" i="4"/>
  <c r="K47" i="4"/>
  <c r="K48" i="4" s="1"/>
  <c r="K49" i="4" s="1"/>
  <c r="K37" i="4"/>
  <c r="K38" i="4" s="1"/>
  <c r="K39" i="4" s="1"/>
  <c r="K40" i="4" s="1"/>
  <c r="K41" i="4" s="1"/>
  <c r="K29" i="4"/>
  <c r="K30" i="4" s="1"/>
  <c r="K31" i="4" s="1"/>
  <c r="K32" i="4" s="1"/>
  <c r="K33" i="4" s="1"/>
  <c r="K22" i="4"/>
  <c r="K23" i="4" s="1"/>
  <c r="K24" i="4" s="1"/>
  <c r="K25" i="4" s="1"/>
  <c r="K26" i="4" s="1"/>
  <c r="K13" i="4"/>
  <c r="K14" i="4" s="1"/>
  <c r="K15" i="4" s="1"/>
  <c r="K16" i="4" s="1"/>
  <c r="K17" i="4" s="1"/>
  <c r="K18" i="4" s="1"/>
  <c r="K5" i="4"/>
  <c r="K6" i="4" s="1"/>
  <c r="K7" i="4" s="1"/>
  <c r="K8" i="4" s="1"/>
  <c r="K9" i="4" s="1"/>
  <c r="K10" i="4" s="1"/>
  <c r="AI42" i="5"/>
  <c r="AI43" i="5" s="1"/>
  <c r="AI44" i="5" s="1"/>
  <c r="AI45" i="5" s="1"/>
  <c r="AI46" i="5" s="1"/>
  <c r="AI47" i="5" s="1"/>
  <c r="AI48" i="5"/>
  <c r="AI50" i="5" s="1"/>
  <c r="AI51" i="5" s="1"/>
  <c r="AI52" i="5" s="1"/>
  <c r="AI53" i="5" s="1"/>
  <c r="AI54" i="5" s="1"/>
  <c r="AI55" i="5" s="1"/>
  <c r="AI56" i="5" s="1"/>
  <c r="AI35" i="5"/>
  <c r="AI36" i="5" s="1"/>
  <c r="AI37" i="5" s="1"/>
  <c r="AI38" i="5" s="1"/>
  <c r="AI39" i="5" s="1"/>
  <c r="AI25" i="5"/>
  <c r="AI26" i="5" s="1"/>
  <c r="AI27" i="5" s="1"/>
  <c r="AI28" i="5" s="1"/>
  <c r="AI30" i="5" s="1"/>
  <c r="AI33" i="5" s="1"/>
  <c r="AI14" i="5"/>
  <c r="AI15" i="5" s="1"/>
  <c r="AI16" i="5" s="1"/>
  <c r="AI17" i="5" s="1"/>
  <c r="AI18" i="5" s="1"/>
  <c r="AI20" i="5" s="1"/>
  <c r="AI22" i="5" s="1"/>
  <c r="AI5" i="5"/>
  <c r="AI6" i="5" s="1"/>
  <c r="AI7" i="5" s="1"/>
  <c r="AI8" i="5" s="1"/>
  <c r="AI9" i="5" s="1"/>
  <c r="AI10" i="5" s="1"/>
  <c r="AI12" i="5" s="1"/>
  <c r="AA42" i="5"/>
  <c r="AA43" i="5" s="1"/>
  <c r="AA44" i="5" s="1"/>
  <c r="AA45" i="5" s="1"/>
  <c r="AA46" i="5" s="1"/>
  <c r="AA47" i="5" s="1"/>
  <c r="AA48" i="5"/>
  <c r="AA50" i="5" s="1"/>
  <c r="AA51" i="5" s="1"/>
  <c r="AA52" i="5" s="1"/>
  <c r="AA53" i="5" s="1"/>
  <c r="AA54" i="5" s="1"/>
  <c r="AA55" i="5" s="1"/>
  <c r="AA56" i="5" s="1"/>
  <c r="AA35" i="5"/>
  <c r="AA36" i="5" s="1"/>
  <c r="AA37" i="5" s="1"/>
  <c r="AA38" i="5" s="1"/>
  <c r="AA39" i="5" s="1"/>
  <c r="AA25" i="5"/>
  <c r="AA26" i="5" s="1"/>
  <c r="AA27" i="5" s="1"/>
  <c r="AA28" i="5" s="1"/>
  <c r="AA30" i="5" s="1"/>
  <c r="AA33" i="5" s="1"/>
  <c r="AA14" i="5"/>
  <c r="AA15" i="5" s="1"/>
  <c r="AA16" i="5" s="1"/>
  <c r="AA17" i="5" s="1"/>
  <c r="AA18" i="5" s="1"/>
  <c r="AA20" i="5" s="1"/>
  <c r="AA22" i="5" s="1"/>
  <c r="AA5" i="5"/>
  <c r="AA6" i="5" s="1"/>
  <c r="AA7" i="5" s="1"/>
  <c r="AA8" i="5" s="1"/>
  <c r="AA9" i="5" s="1"/>
  <c r="AA10" i="5" s="1"/>
  <c r="AA12" i="5" s="1"/>
  <c r="S42" i="5"/>
  <c r="S43" i="5" s="1"/>
  <c r="S44" i="5" s="1"/>
  <c r="S45" i="5" s="1"/>
  <c r="S46" i="5" s="1"/>
  <c r="S47" i="5" s="1"/>
  <c r="S48" i="5"/>
  <c r="S50" i="5" s="1"/>
  <c r="S51" i="5" s="1"/>
  <c r="S52" i="5" s="1"/>
  <c r="S53" i="5" s="1"/>
  <c r="S54" i="5" s="1"/>
  <c r="S55" i="5" s="1"/>
  <c r="S56" i="5" s="1"/>
  <c r="S35" i="5"/>
  <c r="S36" i="5" s="1"/>
  <c r="S37" i="5" s="1"/>
  <c r="S38" i="5" s="1"/>
  <c r="S39" i="5" s="1"/>
  <c r="S25" i="5"/>
  <c r="S26" i="5" s="1"/>
  <c r="S27" i="5" s="1"/>
  <c r="S28" i="5" s="1"/>
  <c r="S30" i="5" s="1"/>
  <c r="S33" i="5" s="1"/>
  <c r="S14" i="5"/>
  <c r="S15" i="5" s="1"/>
  <c r="S16" i="5" s="1"/>
  <c r="S17" i="5" s="1"/>
  <c r="S18" i="5" s="1"/>
  <c r="S20" i="5" s="1"/>
  <c r="S22" i="5" s="1"/>
  <c r="S5" i="5"/>
  <c r="S6" i="5"/>
  <c r="S7" i="5" s="1"/>
  <c r="S8" i="5" s="1"/>
  <c r="S9" i="5" s="1"/>
  <c r="S10" i="5" s="1"/>
  <c r="S12" i="5" s="1"/>
  <c r="K42" i="5"/>
  <c r="K43" i="5" s="1"/>
  <c r="K44" i="5" s="1"/>
  <c r="K45" i="5" s="1"/>
  <c r="K46" i="5" s="1"/>
  <c r="K47" i="5" s="1"/>
  <c r="K48" i="5"/>
  <c r="K50" i="5" s="1"/>
  <c r="K51" i="5" s="1"/>
  <c r="K52" i="5" s="1"/>
  <c r="K53" i="5" s="1"/>
  <c r="K54" i="5" s="1"/>
  <c r="K55" i="5" s="1"/>
  <c r="K56" i="5" s="1"/>
  <c r="K35" i="5"/>
  <c r="K36" i="5" s="1"/>
  <c r="K37" i="5" s="1"/>
  <c r="K38" i="5" s="1"/>
  <c r="K39" i="5" s="1"/>
  <c r="K25" i="5"/>
  <c r="K26" i="5" s="1"/>
  <c r="K27" i="5" s="1"/>
  <c r="K28" i="5" s="1"/>
  <c r="K30" i="5" s="1"/>
  <c r="K33" i="5" s="1"/>
  <c r="K14" i="5"/>
  <c r="K15" i="5" s="1"/>
  <c r="K16" i="5" s="1"/>
  <c r="K17" i="5" s="1"/>
  <c r="K18" i="5" s="1"/>
  <c r="K20" i="5" s="1"/>
  <c r="K22" i="5" s="1"/>
  <c r="K5" i="5"/>
  <c r="K6" i="5" s="1"/>
  <c r="K7" i="5" s="1"/>
  <c r="K8" i="5" s="1"/>
  <c r="K9" i="5" s="1"/>
  <c r="K10" i="5" s="1"/>
  <c r="K12" i="5" s="1"/>
  <c r="T5" i="3"/>
  <c r="T6" i="3" s="1"/>
  <c r="T7" i="3" s="1"/>
  <c r="T8" i="3" s="1"/>
  <c r="T9" i="3" s="1"/>
  <c r="T10" i="3" s="1"/>
  <c r="T11" i="3" s="1"/>
  <c r="T12" i="3" s="1"/>
  <c r="T13" i="3" s="1"/>
  <c r="T14" i="3" s="1"/>
  <c r="T15" i="3" s="1"/>
  <c r="T16" i="3" s="1"/>
  <c r="T17" i="3" s="1"/>
  <c r="T18" i="3" s="1"/>
  <c r="T19" i="3" s="1"/>
  <c r="T20" i="3" s="1"/>
  <c r="T21" i="3" s="1"/>
  <c r="T22" i="3" s="1"/>
  <c r="T23" i="3" s="1"/>
  <c r="T24" i="3" s="1"/>
  <c r="T25" i="3" s="1"/>
  <c r="T26" i="3" s="1"/>
  <c r="T27" i="3" s="1"/>
  <c r="T28" i="3" s="1"/>
  <c r="T29" i="3" s="1"/>
  <c r="T30" i="3" s="1"/>
  <c r="T31" i="3" s="1"/>
  <c r="T32" i="3" s="1"/>
  <c r="T33" i="3" s="1"/>
  <c r="T34" i="3" s="1"/>
  <c r="T35" i="3" s="1"/>
  <c r="T36" i="3" s="1"/>
  <c r="T37" i="3" s="1"/>
  <c r="T38" i="3" s="1"/>
  <c r="T39" i="3" s="1"/>
  <c r="T40" i="3" s="1"/>
  <c r="T41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3" i="3" s="1"/>
  <c r="C42" i="3" s="1"/>
  <c r="C44" i="3" s="1"/>
  <c r="C45" i="3" s="1"/>
  <c r="C46" i="3" s="1"/>
  <c r="C47" i="3" s="1"/>
  <c r="C48" i="3" s="1"/>
  <c r="C49" i="3" s="1"/>
  <c r="T5" i="7"/>
  <c r="T6" i="7" s="1"/>
  <c r="T7" i="7" s="1"/>
  <c r="T8" i="7" s="1"/>
  <c r="T9" i="7" s="1"/>
  <c r="T10" i="7" s="1"/>
  <c r="T11" i="7" s="1"/>
  <c r="T12" i="7" s="1"/>
  <c r="T13" i="7" s="1"/>
  <c r="T14" i="7" s="1"/>
  <c r="T15" i="7" s="1"/>
  <c r="T16" i="7" s="1"/>
  <c r="T17" i="7" s="1"/>
  <c r="T18" i="7" s="1"/>
  <c r="T19" i="7" s="1"/>
  <c r="T20" i="7" s="1"/>
  <c r="T21" i="7" s="1"/>
  <c r="T22" i="7" s="1"/>
  <c r="T23" i="7" s="1"/>
  <c r="T24" i="7" s="1"/>
  <c r="T25" i="7" s="1"/>
  <c r="T26" i="7" s="1"/>
  <c r="T27" i="7" s="1"/>
  <c r="T28" i="7" s="1"/>
  <c r="T29" i="7" s="1"/>
  <c r="T30" i="7" s="1"/>
  <c r="T31" i="7" s="1"/>
  <c r="T32" i="7" s="1"/>
  <c r="T33" i="7" s="1"/>
  <c r="T34" i="7" s="1"/>
  <c r="T35" i="7" s="1"/>
  <c r="T36" i="7" s="1"/>
  <c r="T37" i="7" s="1"/>
  <c r="T38" i="7" s="1"/>
  <c r="T39" i="7" s="1"/>
  <c r="T40" i="7" s="1"/>
  <c r="T41" i="7" s="1"/>
  <c r="T43" i="7" s="1"/>
  <c r="T42" i="7" s="1"/>
  <c r="T44" i="7" s="1"/>
  <c r="T45" i="7" s="1"/>
  <c r="T46" i="7" s="1"/>
  <c r="T47" i="7" s="1"/>
  <c r="T48" i="7" s="1"/>
  <c r="T49" i="7" s="1"/>
  <c r="T50" i="7" s="1"/>
  <c r="C5" i="7"/>
  <c r="C6" i="7" s="1"/>
  <c r="C7" i="7" s="1"/>
  <c r="C8" i="7" s="1"/>
  <c r="C9" i="7" s="1"/>
  <c r="C10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C24" i="7" s="1"/>
  <c r="C25" i="7" s="1"/>
  <c r="C26" i="7" s="1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C43" i="7" s="1"/>
  <c r="C42" i="7" s="1"/>
  <c r="C44" i="7" s="1"/>
  <c r="C45" i="7" s="1"/>
  <c r="C46" i="7" s="1"/>
  <c r="C47" i="7" s="1"/>
  <c r="C48" i="7" s="1"/>
  <c r="C49" i="7" s="1"/>
  <c r="AC5" i="2"/>
  <c r="AC6" i="2" s="1"/>
  <c r="AC7" i="2" s="1"/>
  <c r="AC8" i="2" s="1"/>
  <c r="AC9" i="2" s="1"/>
  <c r="AC10" i="2" s="1"/>
  <c r="AC11" i="2" s="1"/>
  <c r="AC12" i="2" s="1"/>
  <c r="AC13" i="2" s="1"/>
  <c r="AC14" i="2" s="1"/>
  <c r="AC15" i="2" s="1"/>
  <c r="AC16" i="2" s="1"/>
  <c r="AC17" i="2" s="1"/>
  <c r="AC18" i="2" s="1"/>
  <c r="AC19" i="2" s="1"/>
  <c r="AC20" i="2" s="1"/>
  <c r="AC21" i="2" s="1"/>
  <c r="AC22" i="2" s="1"/>
  <c r="AC23" i="2" s="1"/>
  <c r="AC24" i="2" s="1"/>
  <c r="AC25" i="2" s="1"/>
  <c r="AC26" i="2" s="1"/>
  <c r="AC27" i="2" s="1"/>
  <c r="AC28" i="2" s="1"/>
  <c r="AC29" i="2" s="1"/>
  <c r="AC30" i="2" s="1"/>
  <c r="AC31" i="2" s="1"/>
  <c r="AC32" i="2" s="1"/>
  <c r="AC33" i="2" s="1"/>
  <c r="AC34" i="2" s="1"/>
  <c r="AC35" i="2" s="1"/>
  <c r="AC36" i="2" s="1"/>
  <c r="AC37" i="2" s="1"/>
  <c r="AC38" i="2" s="1"/>
  <c r="AC39" i="2" s="1"/>
  <c r="AC40" i="2" s="1"/>
  <c r="AC41" i="2" s="1"/>
  <c r="AC43" i="2" s="1"/>
  <c r="AC42" i="2" s="1"/>
  <c r="AC44" i="2" s="1"/>
  <c r="AC45" i="2" s="1"/>
  <c r="AC46" i="2" s="1"/>
  <c r="AC47" i="2" s="1"/>
  <c r="AC48" i="2" s="1"/>
  <c r="AC49" i="2" s="1"/>
  <c r="C5" i="2"/>
  <c r="C6" i="2" s="1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3" i="2" s="1"/>
  <c r="C42" i="2" s="1"/>
  <c r="C44" i="2" s="1"/>
  <c r="C45" i="2" s="1"/>
  <c r="C46" i="2" s="1"/>
  <c r="C47" i="2" s="1"/>
  <c r="C48" i="2" s="1"/>
  <c r="C49" i="2" s="1"/>
  <c r="C5" i="6"/>
  <c r="C6" i="6" s="1"/>
  <c r="C7" i="6" s="1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C31" i="6" s="1"/>
  <c r="C32" i="6" s="1"/>
  <c r="C33" i="6" s="1"/>
  <c r="C34" i="6" s="1"/>
  <c r="C35" i="6" s="1"/>
  <c r="C36" i="6" s="1"/>
  <c r="C37" i="6" s="1"/>
  <c r="C38" i="6" s="1"/>
  <c r="C39" i="6" s="1"/>
  <c r="C40" i="6" s="1"/>
  <c r="C41" i="6" s="1"/>
  <c r="C43" i="6" s="1"/>
  <c r="C42" i="6" s="1"/>
  <c r="C44" i="6" s="1"/>
  <c r="C45" i="6" s="1"/>
  <c r="C46" i="6" s="1"/>
  <c r="C47" i="6" s="1"/>
  <c r="C48" i="6" s="1"/>
  <c r="C49" i="6" s="1"/>
  <c r="AC5" i="6"/>
  <c r="AC6" i="6" s="1"/>
  <c r="AC7" i="6" s="1"/>
  <c r="AC8" i="6" s="1"/>
  <c r="AC9" i="6" s="1"/>
  <c r="AC10" i="6" s="1"/>
  <c r="AC11" i="6" s="1"/>
  <c r="AC12" i="6" s="1"/>
  <c r="AC13" i="6" s="1"/>
  <c r="AC14" i="6" s="1"/>
  <c r="AC15" i="6" s="1"/>
  <c r="AC16" i="6" s="1"/>
  <c r="AC17" i="6" s="1"/>
  <c r="AC18" i="6" s="1"/>
  <c r="AC19" i="6" s="1"/>
  <c r="AC20" i="6" s="1"/>
  <c r="AC21" i="6" s="1"/>
  <c r="AC22" i="6" s="1"/>
  <c r="AC23" i="6" s="1"/>
  <c r="AC24" i="6" s="1"/>
  <c r="AC25" i="6" s="1"/>
  <c r="AC26" i="6" s="1"/>
  <c r="AC27" i="6" s="1"/>
  <c r="AC28" i="6" s="1"/>
  <c r="AC29" i="6" s="1"/>
  <c r="AC30" i="6" s="1"/>
  <c r="AC31" i="6" s="1"/>
  <c r="AC32" i="6" s="1"/>
  <c r="AC33" i="6" s="1"/>
  <c r="AC34" i="6" s="1"/>
  <c r="AC35" i="6" s="1"/>
  <c r="AC36" i="6" s="1"/>
  <c r="AC37" i="6" s="1"/>
  <c r="AC38" i="6" s="1"/>
  <c r="AC39" i="6" s="1"/>
  <c r="AC40" i="6" s="1"/>
  <c r="AC41" i="6" s="1"/>
  <c r="AC43" i="6" s="1"/>
  <c r="AC42" i="6" s="1"/>
  <c r="AC44" i="6" s="1"/>
  <c r="AC45" i="6" s="1"/>
  <c r="AC46" i="6" s="1"/>
  <c r="AC47" i="6" s="1"/>
  <c r="AC48" i="6" s="1"/>
  <c r="AC49" i="6" s="1"/>
  <c r="AC50" i="6" s="1"/>
  <c r="T42" i="3" l="1"/>
  <c r="T43" i="3" s="1"/>
  <c r="AA5" i="1"/>
  <c r="AA6" i="1" s="1"/>
  <c r="AA7" i="1" s="1"/>
  <c r="AA8" i="1" s="1"/>
  <c r="AA9" i="1" s="1"/>
  <c r="AA10" i="1" s="1"/>
  <c r="AA11" i="1" s="1"/>
  <c r="AA12" i="1" s="1"/>
  <c r="AA13" i="1" s="1"/>
  <c r="AA14" i="1" s="1"/>
  <c r="AA15" i="1" s="1"/>
  <c r="AA16" i="1" s="1"/>
  <c r="AA17" i="1" s="1"/>
  <c r="AA18" i="1" s="1"/>
  <c r="AA19" i="1" s="1"/>
  <c r="AA20" i="1" s="1"/>
  <c r="AA21" i="1" s="1"/>
  <c r="AA22" i="1" s="1"/>
  <c r="AA23" i="1" s="1"/>
  <c r="AA24" i="1" s="1"/>
  <c r="AA25" i="1" s="1"/>
  <c r="AA26" i="1" s="1"/>
  <c r="AA27" i="1" s="1"/>
  <c r="AA28" i="1" s="1"/>
  <c r="AA29" i="1" s="1"/>
  <c r="AA30" i="1" s="1"/>
  <c r="AA31" i="1" s="1"/>
  <c r="AA32" i="1" s="1"/>
  <c r="AA33" i="1" s="1"/>
  <c r="AA34" i="1" s="1"/>
  <c r="AA35" i="1" s="1"/>
  <c r="AA36" i="1" s="1"/>
  <c r="AA37" i="1" s="1"/>
  <c r="AA38" i="1" s="1"/>
  <c r="AA39" i="1" s="1"/>
  <c r="AA40" i="1" s="1"/>
  <c r="AA41" i="1" s="1"/>
  <c r="AA43" i="1" s="1"/>
  <c r="AA42" i="1" s="1"/>
  <c r="AA44" i="1" s="1"/>
  <c r="AA45" i="1" s="1"/>
  <c r="AA46" i="1" s="1"/>
  <c r="AA47" i="1" s="1"/>
  <c r="AA48" i="1" s="1"/>
  <c r="AA49" i="1" s="1"/>
  <c r="AA50" i="1" s="1"/>
  <c r="O50" i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3" i="1" s="1"/>
  <c r="C42" i="1" s="1"/>
  <c r="C44" i="1" s="1"/>
  <c r="C45" i="1" s="1"/>
  <c r="C46" i="1" s="1"/>
  <c r="C47" i="1" s="1"/>
  <c r="C48" i="1" s="1"/>
  <c r="C49" i="1" s="1"/>
  <c r="C5" i="5"/>
  <c r="C6" i="5" s="1"/>
  <c r="C7" i="5" s="1"/>
  <c r="C8" i="5" s="1"/>
  <c r="C9" i="5" s="1"/>
  <c r="C10" i="5" s="1"/>
  <c r="C12" i="5" s="1"/>
  <c r="C13" i="5" s="1"/>
  <c r="C14" i="5" s="1"/>
  <c r="C15" i="5" s="1"/>
  <c r="C16" i="5" s="1"/>
  <c r="C17" i="5" s="1"/>
  <c r="C18" i="5" s="1"/>
  <c r="C20" i="5" s="1"/>
  <c r="C22" i="5" s="1"/>
  <c r="C23" i="5" s="1"/>
  <c r="C24" i="5" s="1"/>
  <c r="C25" i="5" s="1"/>
  <c r="C26" i="5" s="1"/>
  <c r="C27" i="5" s="1"/>
  <c r="C28" i="5" s="1"/>
  <c r="C30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C49" i="5" s="1"/>
  <c r="C48" i="5" s="1"/>
  <c r="C50" i="5" s="1"/>
  <c r="C51" i="5" s="1"/>
  <c r="C52" i="5" s="1"/>
  <c r="C53" i="5" s="1"/>
  <c r="C54" i="5" s="1"/>
  <c r="C55" i="5" s="1"/>
  <c r="C5" i="4"/>
  <c r="C6" i="4" s="1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21" i="4" s="1"/>
  <c r="C22" i="4" s="1"/>
  <c r="C23" i="4" s="1"/>
  <c r="C24" i="4" s="1"/>
  <c r="C25" i="4" s="1"/>
  <c r="C26" i="4" s="1"/>
  <c r="C27" i="4" s="1"/>
  <c r="C28" i="4" s="1"/>
  <c r="C29" i="4" s="1"/>
  <c r="C30" i="4" s="1"/>
  <c r="C31" i="4" s="1"/>
  <c r="C32" i="4" s="1"/>
  <c r="C33" i="4" s="1"/>
  <c r="C34" i="4" s="1"/>
  <c r="C35" i="4" s="1"/>
  <c r="C36" i="4" s="1"/>
  <c r="C37" i="4" s="1"/>
  <c r="C38" i="4" s="1"/>
  <c r="C39" i="4" s="1"/>
  <c r="C40" i="4" s="1"/>
  <c r="C41" i="4" s="1"/>
  <c r="C43" i="4" s="1"/>
  <c r="C42" i="4" s="1"/>
  <c r="C44" i="4" s="1"/>
  <c r="C45" i="4" s="1"/>
  <c r="C46" i="4" s="1"/>
  <c r="C47" i="4" s="1"/>
  <c r="C48" i="4" s="1"/>
  <c r="C49" i="4" s="1"/>
  <c r="T44" i="3" l="1"/>
  <c r="T45" i="3" s="1"/>
  <c r="T46" i="3" s="1"/>
  <c r="T47" i="3" s="1"/>
  <c r="T48" i="3" s="1"/>
  <c r="T49" i="3" s="1"/>
  <c r="T50" i="3" s="1"/>
  <c r="AC50" i="2"/>
  <c r="C56" i="5" l="1"/>
  <c r="C50" i="4"/>
  <c r="C50" i="3"/>
  <c r="C50" i="7"/>
  <c r="C50" i="2"/>
  <c r="C50" i="6"/>
  <c r="C50" i="1"/>
</calcChain>
</file>

<file path=xl/sharedStrings.xml><?xml version="1.0" encoding="utf-8"?>
<sst xmlns="http://schemas.openxmlformats.org/spreadsheetml/2006/main" count="2724" uniqueCount="695">
  <si>
    <t>Year 7 Course Calendar: Template 2026-27</t>
  </si>
  <si>
    <t>Week number</t>
  </si>
  <si>
    <t>Week cycle</t>
  </si>
  <si>
    <t>Week Beg</t>
  </si>
  <si>
    <t>Cohort events</t>
  </si>
  <si>
    <t xml:space="preserve">7A                                          </t>
  </si>
  <si>
    <t xml:space="preserve">7A 
</t>
  </si>
  <si>
    <t xml:space="preserve">7A                                               </t>
  </si>
  <si>
    <t xml:space="preserve">7G                                          </t>
  </si>
  <si>
    <t xml:space="preserve">7G                                            </t>
  </si>
  <si>
    <t>7G</t>
  </si>
  <si>
    <t xml:space="preserve">7H                                            </t>
  </si>
  <si>
    <t>7H</t>
  </si>
  <si>
    <t xml:space="preserve">7N                                                   </t>
  </si>
  <si>
    <t>7N</t>
  </si>
  <si>
    <t xml:space="preserve">7W                                        </t>
  </si>
  <si>
    <t>7W</t>
  </si>
  <si>
    <r>
      <t xml:space="preserve">  CZE (4) / IBE (4)               </t>
    </r>
    <r>
      <rPr>
        <b/>
        <sz val="11"/>
        <color rgb="FFFF0000"/>
        <rFont val="Calibri"/>
        <family val="2"/>
        <scheme val="minor"/>
      </rPr>
      <t>(Declarative Knowledge)</t>
    </r>
  </si>
  <si>
    <r>
      <rPr>
        <b/>
        <sz val="11"/>
        <color theme="1"/>
        <rFont val="Calibri"/>
        <family val="2"/>
        <scheme val="minor"/>
      </rPr>
      <t>Required Practicals</t>
    </r>
    <r>
      <rPr>
        <b/>
        <u/>
        <sz val="11"/>
        <color rgb="FFFF0000"/>
        <rFont val="Calibri"/>
        <family val="2"/>
        <scheme val="minor"/>
      </rPr>
      <t xml:space="preserve">
(Procedural Knowledge)</t>
    </r>
  </si>
  <si>
    <t xml:space="preserve">   Super Curriculum</t>
  </si>
  <si>
    <r>
      <t xml:space="preserve">  EMO (6) / SHA (2)        </t>
    </r>
    <r>
      <rPr>
        <b/>
        <sz val="11"/>
        <color rgb="FFFF0000"/>
        <rFont val="Calibri"/>
        <family val="2"/>
        <scheme val="minor"/>
      </rPr>
      <t>(Declarative Knowledge)</t>
    </r>
  </si>
  <si>
    <r>
      <rPr>
        <b/>
        <sz val="11"/>
        <color theme="1"/>
        <rFont val="Calibri"/>
        <family val="2"/>
        <scheme val="minor"/>
      </rPr>
      <t xml:space="preserve">  Required Practicals  </t>
    </r>
    <r>
      <rPr>
        <b/>
        <u/>
        <sz val="11"/>
        <color rgb="FFFF0000"/>
        <rFont val="Calibri"/>
        <family val="2"/>
        <scheme val="minor"/>
      </rPr>
      <t>(Procedural Knowledge)</t>
    </r>
  </si>
  <si>
    <r>
      <t xml:space="preserve">   EMO (7) / MBI (1)                                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FF00"/>
        <rFont val="Calibri"/>
        <family val="2"/>
        <scheme val="minor"/>
      </rPr>
      <t xml:space="preserve">  (Declarative Knowledge)</t>
    </r>
  </si>
  <si>
    <r>
      <rPr>
        <b/>
        <sz val="11"/>
        <color theme="0"/>
        <rFont val="Calibri"/>
        <family val="2"/>
        <scheme val="minor"/>
      </rPr>
      <t xml:space="preserve">  Required Practicals  </t>
    </r>
    <r>
      <rPr>
        <b/>
        <u/>
        <sz val="11"/>
        <color rgb="FFFFFF00"/>
        <rFont val="Calibri"/>
        <family val="2"/>
        <scheme val="minor"/>
      </rPr>
      <t>(Procedural Knowledge)</t>
    </r>
  </si>
  <si>
    <r>
      <t xml:space="preserve">   SHA (6) / TSA (2)         </t>
    </r>
    <r>
      <rPr>
        <b/>
        <sz val="11"/>
        <color rgb="FFFF0000"/>
        <rFont val="Calibri"/>
        <family val="2"/>
        <scheme val="minor"/>
      </rPr>
      <t xml:space="preserve">  (Declarative Knowledge)</t>
    </r>
  </si>
  <si>
    <r>
      <t xml:space="preserve">      EMO (4) / MHU (4)             </t>
    </r>
    <r>
      <rPr>
        <b/>
        <sz val="11"/>
        <color rgb="FFFF0000"/>
        <rFont val="Calibri"/>
        <family val="2"/>
        <scheme val="minor"/>
      </rPr>
      <t xml:space="preserve"> (Declarative Knowledge)</t>
    </r>
  </si>
  <si>
    <r>
      <rPr>
        <b/>
        <sz val="11"/>
        <color rgb="FF000000"/>
        <rFont val="Calibri"/>
        <family val="2"/>
      </rPr>
      <t>C-Chapter 1:</t>
    </r>
    <r>
      <rPr>
        <sz val="11"/>
        <color rgb="FF000000"/>
        <rFont val="Calibri"/>
        <family val="2"/>
      </rPr>
      <t xml:space="preserve"> particles and their behaviour 
&amp; 
</t>
    </r>
    <r>
      <rPr>
        <b/>
        <sz val="11"/>
        <color rgb="FF000000"/>
        <rFont val="Calibri"/>
        <family val="2"/>
      </rPr>
      <t>C-Chapter 2:</t>
    </r>
    <r>
      <rPr>
        <sz val="11"/>
        <color rgb="FF000000"/>
        <rFont val="Calibri"/>
        <family val="2"/>
      </rPr>
      <t xml:space="preserve"> elements, atoms and compounds </t>
    </r>
  </si>
  <si>
    <t>C1 1.4 Melting and freezing</t>
  </si>
  <si>
    <t>READING:</t>
  </si>
  <si>
    <r>
      <rPr>
        <sz val="11"/>
        <color rgb="FF000000"/>
        <rFont val="Calibri"/>
        <family val="2"/>
      </rPr>
      <t>B-</t>
    </r>
    <r>
      <rPr>
        <b/>
        <sz val="11"/>
        <color rgb="FF000000"/>
        <rFont val="Calibri"/>
        <family val="2"/>
      </rPr>
      <t>Chapter 1</t>
    </r>
    <r>
      <rPr>
        <sz val="11"/>
        <color rgb="FF000000"/>
        <rFont val="Calibri"/>
        <family val="2"/>
      </rPr>
      <t>: cells 
 &amp;  
B-</t>
    </r>
    <r>
      <rPr>
        <b/>
        <sz val="11"/>
        <color rgb="FF000000"/>
        <rFont val="Calibri"/>
        <family val="2"/>
      </rPr>
      <t>Chapter 2</t>
    </r>
    <r>
      <rPr>
        <sz val="11"/>
        <color rgb="FF000000"/>
        <rFont val="Calibri"/>
        <family val="2"/>
      </rPr>
      <t xml:space="preserve">: structure and function of body systems </t>
    </r>
  </si>
  <si>
    <t xml:space="preserve">B1 1.1  Microscopes </t>
  </si>
  <si>
    <r>
      <rPr>
        <b/>
        <sz val="11"/>
        <color theme="1"/>
        <rFont val="Calibri"/>
        <family val="2"/>
      </rPr>
      <t>P-Chapter 1:</t>
    </r>
    <r>
      <rPr>
        <sz val="11"/>
        <color rgb="FFFFFFFF"/>
        <rFont val="Calibri"/>
        <family val="2"/>
      </rPr>
      <t xml:space="preserve">  Forces   </t>
    </r>
    <r>
      <rPr>
        <b/>
        <sz val="11"/>
        <color rgb="FFFFFFFF"/>
        <rFont val="Calibri"/>
        <family val="2"/>
      </rPr>
      <t xml:space="preserve">
</t>
    </r>
    <r>
      <rPr>
        <sz val="11"/>
        <color rgb="FFFFFFFF"/>
        <rFont val="Calibri"/>
        <family val="2"/>
      </rPr>
      <t xml:space="preserve">&amp;
</t>
    </r>
    <r>
      <rPr>
        <b/>
        <sz val="11"/>
        <color theme="1"/>
        <rFont val="Calibri"/>
        <family val="2"/>
      </rPr>
      <t xml:space="preserve"> P-Chapter 2:</t>
    </r>
    <r>
      <rPr>
        <sz val="11"/>
        <color rgb="FFFFFFFF"/>
        <rFont val="Calibri"/>
        <family val="2"/>
      </rPr>
      <t xml:space="preserve"> sound </t>
    </r>
  </si>
  <si>
    <t>P1 1.2
Investigating elastic behaviour</t>
  </si>
  <si>
    <r>
      <rPr>
        <b/>
        <sz val="11"/>
        <color theme="1"/>
        <rFont val="Calibri"/>
        <family val="2"/>
      </rPr>
      <t xml:space="preserve">C-Chapter 1: </t>
    </r>
    <r>
      <rPr>
        <sz val="11"/>
        <color theme="1"/>
        <rFont val="Calibri"/>
        <family val="2"/>
      </rPr>
      <t xml:space="preserve">particles and their behaviour 
&amp;
</t>
    </r>
    <r>
      <rPr>
        <b/>
        <sz val="11"/>
        <color theme="1"/>
        <rFont val="Calibri"/>
        <family val="2"/>
      </rPr>
      <t xml:space="preserve"> C-Chapter 2:</t>
    </r>
    <r>
      <rPr>
        <sz val="11"/>
        <color theme="1"/>
        <rFont val="Calibri"/>
        <family val="2"/>
      </rPr>
      <t xml:space="preserve"> elements, atoms and compounds </t>
    </r>
  </si>
  <si>
    <t xml:space="preserve">Why don't penguins’ feet freeze?  </t>
  </si>
  <si>
    <t>P1 1.3
Investigating friction</t>
  </si>
  <si>
    <t>C1 1.7 Diffusion (AT practical)</t>
  </si>
  <si>
    <t xml:space="preserve">B1 1.4  Observing diffusion </t>
  </si>
  <si>
    <t>P1 1.5
Balanced and unbalanced forces</t>
  </si>
  <si>
    <t xml:space="preserve">New Scientist  </t>
  </si>
  <si>
    <t>P1 2.2
Sound and energy transfer</t>
  </si>
  <si>
    <t>C1 2.3 Compounds</t>
  </si>
  <si>
    <t xml:space="preserve">There are lots of books in this series  </t>
  </si>
  <si>
    <t>B1 2.6 investigating muscle fatigue</t>
  </si>
  <si>
    <t>CATS</t>
  </si>
  <si>
    <t>Y7 BLR issued</t>
  </si>
  <si>
    <t xml:space="preserve"> Assessment 1 (30 mins)</t>
  </si>
  <si>
    <t>Half Term</t>
  </si>
  <si>
    <r>
      <rPr>
        <b/>
        <sz val="11"/>
        <color theme="1"/>
        <rFont val="Calibri"/>
        <family val="2"/>
        <scheme val="minor"/>
      </rPr>
      <t>C-Chapter 3:</t>
    </r>
    <r>
      <rPr>
        <sz val="11"/>
        <color theme="0"/>
        <rFont val="Calibri"/>
        <family val="2"/>
        <scheme val="minor"/>
      </rPr>
      <t xml:space="preserve"> reactions 
&amp; 
</t>
    </r>
    <r>
      <rPr>
        <b/>
        <sz val="11"/>
        <color theme="1"/>
        <rFont val="Calibri"/>
        <family val="2"/>
        <scheme val="minor"/>
      </rPr>
      <t xml:space="preserve">C-Chapter 4: </t>
    </r>
    <r>
      <rPr>
        <sz val="11"/>
        <color theme="0"/>
        <rFont val="Calibri"/>
        <family val="2"/>
        <scheme val="minor"/>
      </rPr>
      <t>acids and alkalis</t>
    </r>
  </si>
  <si>
    <t>C1 3.1 Chemical reactions</t>
  </si>
  <si>
    <t>VIDEO:</t>
  </si>
  <si>
    <r>
      <rPr>
        <b/>
        <sz val="11"/>
        <color rgb="FF000000"/>
        <rFont val="Calibri"/>
        <family val="2"/>
      </rPr>
      <t xml:space="preserve">C-Chapter 1: </t>
    </r>
    <r>
      <rPr>
        <sz val="11"/>
        <color rgb="FF000000"/>
        <rFont val="Calibri"/>
        <family val="2"/>
      </rPr>
      <t xml:space="preserve">particles and their behaviour   
&amp;   
</t>
    </r>
    <r>
      <rPr>
        <b/>
        <sz val="11"/>
        <color rgb="FF000000"/>
        <rFont val="Calibri"/>
        <family val="2"/>
      </rPr>
      <t xml:space="preserve">C-Chapter 2: </t>
    </r>
    <r>
      <rPr>
        <sz val="11"/>
        <color rgb="FF000000"/>
        <rFont val="Calibri"/>
        <family val="2"/>
      </rPr>
      <t xml:space="preserve">elements, atoms and compounds  </t>
    </r>
  </si>
  <si>
    <r>
      <rPr>
        <b/>
        <sz val="11"/>
        <color theme="1"/>
        <rFont val="Calibri"/>
        <family val="2"/>
      </rPr>
      <t>P-Chapter 1:</t>
    </r>
    <r>
      <rPr>
        <sz val="11"/>
        <color theme="0"/>
        <rFont val="Calibri"/>
        <family val="2"/>
      </rPr>
      <t xml:space="preserve">  Forces   
&amp;
</t>
    </r>
    <r>
      <rPr>
        <b/>
        <sz val="11"/>
        <color theme="1"/>
        <rFont val="Calibri"/>
        <family val="2"/>
      </rPr>
      <t xml:space="preserve"> P-Chapter 2:</t>
    </r>
    <r>
      <rPr>
        <sz val="11"/>
        <color theme="0"/>
        <rFont val="Calibri"/>
        <family val="2"/>
      </rPr>
      <t xml:space="preserve"> sound </t>
    </r>
  </si>
  <si>
    <r>
      <rPr>
        <b/>
        <u/>
        <sz val="11"/>
        <color rgb="FFFF0000"/>
        <rFont val="Calibri"/>
        <family val="2"/>
      </rPr>
      <t xml:space="preserve">VIDEO:     </t>
    </r>
    <r>
      <rPr>
        <b/>
        <sz val="11"/>
        <color theme="1"/>
        <rFont val="Calibri"/>
        <family val="2"/>
      </rPr>
      <t xml:space="preserve">                                  Chemistry KS3/4: Experiments with fire  ….........................................                                            https://www.bbc.co.uk/teach/class-clips-video/articles/zvgrkmn                     </t>
    </r>
  </si>
  <si>
    <t>PR Evidence</t>
  </si>
  <si>
    <t>C1 3.3 Burning fuels</t>
  </si>
  <si>
    <t xml:space="preserve"> Chemistry KS3/4: Experiments with fire  …........................................                                            https://www.bbc.co.uk/teach/class-clips-video/articles/zvgrkmn                     </t>
  </si>
  <si>
    <t>C1 3.6 Conservation of mass (DEMO)</t>
  </si>
  <si>
    <t>PR 1 issued</t>
  </si>
  <si>
    <t>Past int.</t>
  </si>
  <si>
    <t xml:space="preserve"> Assessment 2 (30 mins)</t>
  </si>
  <si>
    <t>Christmas</t>
  </si>
  <si>
    <r>
      <rPr>
        <b/>
        <sz val="11"/>
        <color theme="1"/>
        <rFont val="Calibri"/>
        <family val="2"/>
      </rPr>
      <t xml:space="preserve">P-Chapter 1:  </t>
    </r>
    <r>
      <rPr>
        <sz val="11"/>
        <color theme="0"/>
        <rFont val="Calibri"/>
        <family val="2"/>
      </rPr>
      <t xml:space="preserve">Forces   
&amp;
</t>
    </r>
    <r>
      <rPr>
        <b/>
        <sz val="11"/>
        <color theme="1"/>
        <rFont val="Calibri"/>
        <family val="2"/>
      </rPr>
      <t xml:space="preserve"> P-Chapter 2: </t>
    </r>
    <r>
      <rPr>
        <sz val="11"/>
        <color theme="0"/>
        <rFont val="Calibri"/>
        <family val="2"/>
      </rPr>
      <t xml:space="preserve">sound </t>
    </r>
  </si>
  <si>
    <r>
      <rPr>
        <b/>
        <sz val="11"/>
        <color rgb="FF000000"/>
        <rFont val="Calibri"/>
        <family val="2"/>
      </rPr>
      <t>C-Chapter 1:</t>
    </r>
    <r>
      <rPr>
        <sz val="11"/>
        <color rgb="FF000000"/>
        <rFont val="Calibri"/>
        <family val="2"/>
      </rPr>
      <t xml:space="preserve"> particles and their behaviour   
&amp;   
</t>
    </r>
    <r>
      <rPr>
        <b/>
        <sz val="11"/>
        <color rgb="FF000000"/>
        <rFont val="Calibri"/>
        <family val="2"/>
      </rPr>
      <t>C-Chapter 2:</t>
    </r>
    <r>
      <rPr>
        <sz val="11"/>
        <color rgb="FF000000"/>
        <rFont val="Calibri"/>
        <family val="2"/>
      </rPr>
      <t xml:space="preserve"> elements, atoms and compounds  </t>
    </r>
  </si>
  <si>
    <r>
      <rPr>
        <b/>
        <sz val="11"/>
        <color theme="1"/>
        <rFont val="Calibri"/>
        <family val="2"/>
      </rPr>
      <t xml:space="preserve">C-Chapter 3: </t>
    </r>
    <r>
      <rPr>
        <sz val="11"/>
        <color theme="0"/>
        <rFont val="Calibri"/>
        <family val="2"/>
      </rPr>
      <t xml:space="preserve">reactions 
&amp; 
</t>
    </r>
    <r>
      <rPr>
        <b/>
        <sz val="11"/>
        <color theme="1"/>
        <rFont val="Calibri"/>
        <family val="2"/>
      </rPr>
      <t>C-Chapter 4:</t>
    </r>
    <r>
      <rPr>
        <sz val="11"/>
        <color theme="0"/>
        <rFont val="Calibri"/>
        <family val="2"/>
      </rPr>
      <t xml:space="preserve"> acids and alkalis</t>
    </r>
  </si>
  <si>
    <r>
      <rPr>
        <b/>
        <u/>
        <sz val="11"/>
        <color rgb="FFFF0000"/>
        <rFont val="Calibri"/>
        <family val="2"/>
        <scheme val="minor"/>
      </rPr>
      <t xml:space="preserve">VIDEO:    </t>
    </r>
    <r>
      <rPr>
        <b/>
        <sz val="11"/>
        <color theme="1"/>
        <rFont val="Calibri"/>
        <family val="2"/>
        <scheme val="minor"/>
      </rPr>
      <t xml:space="preserve">                                   Chemistry KS3/4: Experiments with fire  ….........................................                                            https://www.bbc.co.uk/teach/class-clips-video/articles/zvgrkmn                     </t>
    </r>
  </si>
  <si>
    <t>PR2 issued</t>
  </si>
  <si>
    <t xml:space="preserve"> Assessment 3 (30 mins)</t>
  </si>
  <si>
    <r>
      <t>C-</t>
    </r>
    <r>
      <rPr>
        <b/>
        <sz val="11"/>
        <color theme="0"/>
        <rFont val="Calibri"/>
        <family val="2"/>
      </rPr>
      <t>Chapter 3</t>
    </r>
    <r>
      <rPr>
        <sz val="11"/>
        <color theme="0"/>
        <rFont val="Calibri"/>
        <family val="2"/>
      </rPr>
      <t>: reactions 
&amp; 
C-</t>
    </r>
    <r>
      <rPr>
        <b/>
        <sz val="11"/>
        <color theme="0"/>
        <rFont val="Calibri"/>
        <family val="2"/>
      </rPr>
      <t>Chapter 4</t>
    </r>
    <r>
      <rPr>
        <sz val="11"/>
        <color theme="0"/>
        <rFont val="Calibri"/>
        <family val="2"/>
      </rPr>
      <t>: acids and alkalis</t>
    </r>
  </si>
  <si>
    <t>Easter</t>
  </si>
  <si>
    <t xml:space="preserve"> Assessment 4 (30 min)</t>
  </si>
  <si>
    <t>Parents Eve</t>
  </si>
  <si>
    <r>
      <rPr>
        <b/>
        <sz val="11"/>
        <color theme="1"/>
        <rFont val="Calibri"/>
        <family val="2"/>
        <scheme val="minor"/>
      </rPr>
      <t>B-Chapter 3: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0"/>
        <rFont val="Calibri"/>
        <family val="2"/>
        <scheme val="minor"/>
      </rPr>
      <t>Reproduction</t>
    </r>
    <r>
      <rPr>
        <sz val="11"/>
        <color theme="1"/>
        <rFont val="Calibri"/>
        <family val="2"/>
        <scheme val="minor"/>
      </rPr>
      <t xml:space="preserve">                      </t>
    </r>
  </si>
  <si>
    <t xml:space="preserve">B1 3.6 Flower dissection </t>
  </si>
  <si>
    <t>REVISION</t>
  </si>
  <si>
    <t>Finals Assessments</t>
  </si>
  <si>
    <t>CA5: EoY 7 Finals (1 hour)</t>
  </si>
  <si>
    <r>
      <rPr>
        <b/>
        <sz val="11"/>
        <color theme="1"/>
        <rFont val="Calibri"/>
        <family val="2"/>
      </rPr>
      <t>P-Chapter 3:</t>
    </r>
    <r>
      <rPr>
        <b/>
        <sz val="11"/>
        <color rgb="FFFFFFFF"/>
        <rFont val="Calibri"/>
        <family val="2"/>
      </rPr>
      <t xml:space="preserve"> l</t>
    </r>
    <r>
      <rPr>
        <sz val="11"/>
        <color rgb="FFFFFFFF"/>
        <rFont val="Calibri"/>
        <family val="2"/>
      </rPr>
      <t xml:space="preserve">ight
 &amp;
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P-Chapter 4:</t>
    </r>
    <r>
      <rPr>
        <b/>
        <sz val="11"/>
        <color rgb="FFFFFFFF"/>
        <rFont val="Calibri"/>
        <family val="2"/>
      </rPr>
      <t xml:space="preserve"> </t>
    </r>
    <r>
      <rPr>
        <sz val="11"/>
        <color rgb="FFFFFFFF"/>
        <rFont val="Calibri"/>
        <family val="2"/>
      </rPr>
      <t xml:space="preserve">space </t>
    </r>
  </si>
  <si>
    <t>P1 3.2
Law of reflection</t>
  </si>
  <si>
    <t>BOOKS:</t>
  </si>
  <si>
    <r>
      <rPr>
        <b/>
        <sz val="11"/>
        <color theme="1"/>
        <rFont val="Calibri"/>
        <family val="2"/>
      </rPr>
      <t xml:space="preserve">P-Chapter 3: </t>
    </r>
    <r>
      <rPr>
        <b/>
        <sz val="11"/>
        <color rgb="FFFFFFFF"/>
        <rFont val="Calibri"/>
        <family val="2"/>
      </rPr>
      <t>l</t>
    </r>
    <r>
      <rPr>
        <sz val="11"/>
        <color rgb="FFFFFFFF"/>
        <rFont val="Calibri"/>
        <family val="2"/>
      </rPr>
      <t xml:space="preserve">ight
 &amp;
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P-Chapter 4:</t>
    </r>
    <r>
      <rPr>
        <b/>
        <sz val="11"/>
        <color rgb="FFFFFFFF"/>
        <rFont val="Calibri"/>
        <family val="2"/>
      </rPr>
      <t xml:space="preserve"> </t>
    </r>
    <r>
      <rPr>
        <sz val="11"/>
        <color rgb="FFFFFFFF"/>
        <rFont val="Calibri"/>
        <family val="2"/>
      </rPr>
      <t xml:space="preserve">space </t>
    </r>
  </si>
  <si>
    <r>
      <rPr>
        <b/>
        <sz val="11"/>
        <color theme="1"/>
        <rFont val="Calibri"/>
        <family val="2"/>
      </rPr>
      <t>P-Chapter 3:</t>
    </r>
    <r>
      <rPr>
        <b/>
        <sz val="11"/>
        <color rgb="FFFFFFFF"/>
        <rFont val="Calibri"/>
        <family val="2"/>
      </rPr>
      <t xml:space="preserve"> l</t>
    </r>
    <r>
      <rPr>
        <sz val="11"/>
        <color rgb="FFFFFFFF"/>
        <rFont val="Calibri"/>
        <family val="2"/>
      </rPr>
      <t xml:space="preserve">ight
 &amp;
 </t>
    </r>
    <r>
      <rPr>
        <b/>
        <sz val="11"/>
        <color theme="1"/>
        <rFont val="Calibri"/>
        <family val="2"/>
      </rPr>
      <t xml:space="preserve">P-Chapter 4: </t>
    </r>
    <r>
      <rPr>
        <sz val="11"/>
        <color rgb="FFFFFFFF"/>
        <rFont val="Calibri"/>
        <family val="2"/>
      </rPr>
      <t xml:space="preserve">space </t>
    </r>
  </si>
  <si>
    <t>FR issued</t>
  </si>
  <si>
    <t>P1 3.3
Refraction in Perspex</t>
  </si>
  <si>
    <t>100 Things to know about Space</t>
  </si>
  <si>
    <t>P1 3.5
Colour</t>
  </si>
  <si>
    <t>P1 4.4
Phases of the moon (Demo)</t>
  </si>
  <si>
    <t xml:space="preserve">Alex Frith, Alice James and Jerome Martin </t>
  </si>
  <si>
    <t>Year 8 Course Calendar: Template 2026-27</t>
  </si>
  <si>
    <t xml:space="preserve">8A                                                 </t>
  </si>
  <si>
    <t xml:space="preserve">8A                                    </t>
  </si>
  <si>
    <t xml:space="preserve">8A                                                  </t>
  </si>
  <si>
    <t xml:space="preserve">8G                                      </t>
  </si>
  <si>
    <t xml:space="preserve">8G                               </t>
  </si>
  <si>
    <t xml:space="preserve">8G                                                </t>
  </si>
  <si>
    <t xml:space="preserve">8H                                     </t>
  </si>
  <si>
    <t xml:space="preserve">8H                                        </t>
  </si>
  <si>
    <t xml:space="preserve">8H                             </t>
  </si>
  <si>
    <t xml:space="preserve">8N                                         </t>
  </si>
  <si>
    <t xml:space="preserve">8N                                             </t>
  </si>
  <si>
    <t xml:space="preserve">8W                                               </t>
  </si>
  <si>
    <t xml:space="preserve">8W                                                </t>
  </si>
  <si>
    <t xml:space="preserve">8W                                                 </t>
  </si>
  <si>
    <r>
      <t xml:space="preserve"> EMO (6) / SVI (2)                 </t>
    </r>
    <r>
      <rPr>
        <b/>
        <sz val="11"/>
        <color rgb="FFFF0000"/>
        <rFont val="Calibri"/>
        <family val="2"/>
        <scheme val="minor"/>
      </rPr>
      <t>(Declarative Knowledge)</t>
    </r>
  </si>
  <si>
    <r>
      <rPr>
        <b/>
        <sz val="11"/>
        <color theme="1"/>
        <rFont val="Calibri"/>
        <family val="2"/>
        <scheme val="minor"/>
      </rPr>
      <t>Required Practicals</t>
    </r>
    <r>
      <rPr>
        <b/>
        <u/>
        <sz val="11"/>
        <color rgb="FFFF0000"/>
        <rFont val="Calibri"/>
        <family val="2"/>
        <scheme val="minor"/>
      </rPr>
      <t xml:space="preserve"> (Procedural Knowledge)</t>
    </r>
  </si>
  <si>
    <t>Super Curriculum</t>
  </si>
  <si>
    <r>
      <t xml:space="preserve">              IBE (4) / SPA (4)        </t>
    </r>
    <r>
      <rPr>
        <b/>
        <sz val="11"/>
        <color rgb="FFFF0000"/>
        <rFont val="Calibri"/>
        <family val="2"/>
        <scheme val="minor"/>
      </rPr>
      <t>(Declarative Knowledge)</t>
    </r>
  </si>
  <si>
    <r>
      <rPr>
        <b/>
        <sz val="11"/>
        <color theme="1"/>
        <rFont val="Calibri"/>
        <family val="2"/>
        <scheme val="minor"/>
      </rPr>
      <t xml:space="preserve">               Required Practicals  </t>
    </r>
    <r>
      <rPr>
        <b/>
        <u/>
        <sz val="11"/>
        <color rgb="FFFF0000"/>
        <rFont val="Calibri"/>
        <family val="2"/>
        <scheme val="minor"/>
      </rPr>
      <t xml:space="preserve"> (Procedural Knowledge)</t>
    </r>
  </si>
  <si>
    <r>
      <t xml:space="preserve">      SHA (5) / SVI (3)     </t>
    </r>
    <r>
      <rPr>
        <b/>
        <sz val="11"/>
        <color rgb="FFFFFF00"/>
        <rFont val="Calibri"/>
        <family val="2"/>
        <scheme val="minor"/>
      </rPr>
      <t xml:space="preserve">    (Declarative Knowledge)</t>
    </r>
  </si>
  <si>
    <r>
      <rPr>
        <b/>
        <sz val="11"/>
        <color theme="0"/>
        <rFont val="Calibri"/>
        <family val="2"/>
        <scheme val="minor"/>
      </rPr>
      <t xml:space="preserve">      Required Practicals  </t>
    </r>
    <r>
      <rPr>
        <b/>
        <u/>
        <sz val="11"/>
        <color rgb="FFFFFF00"/>
        <rFont val="Calibri"/>
        <family val="2"/>
        <scheme val="minor"/>
      </rPr>
      <t xml:space="preserve"> (Procedural Knowledge)</t>
    </r>
  </si>
  <si>
    <r>
      <t xml:space="preserve">      JHU (4) / TBE (4)               </t>
    </r>
    <r>
      <rPr>
        <b/>
        <sz val="11"/>
        <color rgb="FFFF0000"/>
        <rFont val="Calibri"/>
        <family val="2"/>
        <scheme val="minor"/>
      </rPr>
      <t>(Declarative Knowledge)</t>
    </r>
  </si>
  <si>
    <r>
      <rPr>
        <b/>
        <sz val="11"/>
        <color theme="1"/>
        <rFont val="Calibri"/>
        <family val="2"/>
        <scheme val="minor"/>
      </rPr>
      <t xml:space="preserve">    Required Practicals   </t>
    </r>
    <r>
      <rPr>
        <b/>
        <u/>
        <sz val="11"/>
        <color rgb="FFFF0000"/>
        <rFont val="Calibri"/>
        <family val="2"/>
        <scheme val="minor"/>
      </rPr>
      <t>(Procedural Knowledge)</t>
    </r>
  </si>
  <si>
    <t xml:space="preserve">      Super Curriculum</t>
  </si>
  <si>
    <r>
      <t xml:space="preserve">    SPA (3) / TBE (5)             </t>
    </r>
    <r>
      <rPr>
        <b/>
        <sz val="11"/>
        <color rgb="FFFFFF00"/>
        <rFont val="Calibri"/>
        <family val="2"/>
        <scheme val="minor"/>
      </rPr>
      <t xml:space="preserve">   (Declarative Knowledge)</t>
    </r>
  </si>
  <si>
    <r>
      <t xml:space="preserve">   Required Practicals     </t>
    </r>
    <r>
      <rPr>
        <b/>
        <sz val="11"/>
        <color rgb="FFFFFF00"/>
        <rFont val="Calibri"/>
        <family val="2"/>
        <scheme val="minor"/>
      </rPr>
      <t xml:space="preserve">    (Procedural Knowledge)</t>
    </r>
  </si>
  <si>
    <r>
      <rPr>
        <b/>
        <sz val="11"/>
        <color rgb="FFFFFFFF"/>
        <rFont val="Calibri"/>
      </rPr>
      <t>P-Chapter 1:</t>
    </r>
    <r>
      <rPr>
        <sz val="11"/>
        <color rgb="FFFFFFFF"/>
        <rFont val="Calibri"/>
      </rPr>
      <t xml:space="preserve">electricity and magnetism    
 &amp; 
</t>
    </r>
    <r>
      <rPr>
        <b/>
        <sz val="11"/>
        <color rgb="FFFFFFFF"/>
        <rFont val="Calibri"/>
      </rPr>
      <t xml:space="preserve"> P-Chapter 3</t>
    </r>
    <r>
      <rPr>
        <sz val="11"/>
        <color rgb="FFFFFFFF"/>
        <rFont val="Calibri"/>
      </rPr>
      <t>: forces and pressure</t>
    </r>
  </si>
  <si>
    <t>P2 1.2
Investigating current in series circuits</t>
  </si>
  <si>
    <r>
      <rPr>
        <b/>
        <sz val="11"/>
        <color rgb="FFFF3399"/>
        <rFont val="Calibri"/>
        <family val="2"/>
      </rPr>
      <t xml:space="preserve">📍 VISIT:                               </t>
    </r>
    <r>
      <rPr>
        <sz val="11"/>
        <color theme="1"/>
        <rFont val="Calibri"/>
        <family val="2"/>
      </rPr>
      <t xml:space="preserve">Thinktank at Millennium Point. </t>
    </r>
  </si>
  <si>
    <r>
      <rPr>
        <b/>
        <sz val="11"/>
        <color rgb="FF000000"/>
        <rFont val="Calibri"/>
      </rPr>
      <t xml:space="preserve">B-Chapter 1: </t>
    </r>
    <r>
      <rPr>
        <sz val="11"/>
        <color rgb="FF000000"/>
        <rFont val="Calibri"/>
      </rPr>
      <t xml:space="preserve">health and life style (IBE)
</t>
    </r>
    <r>
      <rPr>
        <b/>
        <sz val="11"/>
        <color rgb="FF000000"/>
        <rFont val="Calibri"/>
      </rPr>
      <t xml:space="preserve">&amp;
B-Chapter 4:                            </t>
    </r>
    <r>
      <rPr>
        <sz val="11"/>
        <color rgb="FF000000"/>
        <rFont val="Calibri"/>
      </rPr>
      <t>Inheritance (SPA)</t>
    </r>
  </si>
  <si>
    <t>B2 1.2 Food tests: Food tests</t>
  </si>
  <si>
    <r>
      <rPr>
        <b/>
        <sz val="14"/>
        <color rgb="FFFF3399"/>
        <rFont val="Wingdings"/>
        <charset val="2"/>
      </rPr>
      <t>&amp;</t>
    </r>
    <r>
      <rPr>
        <b/>
        <sz val="11"/>
        <color rgb="FFFF3399"/>
        <rFont val="Calibri"/>
        <family val="2"/>
      </rPr>
      <t xml:space="preserve"> READING:      </t>
    </r>
    <r>
      <rPr>
        <sz val="11"/>
        <color theme="1"/>
        <rFont val="Calibri"/>
        <family val="2"/>
      </rPr>
      <t xml:space="preserve">                                                              Women in Science: 50 Fearless Pioneers Who 
Changed the World
Rachel Ignotofsky </t>
    </r>
  </si>
  <si>
    <r>
      <rPr>
        <b/>
        <sz val="11"/>
        <color rgb="FF000000"/>
        <rFont val="Calibri"/>
        <family val="2"/>
      </rPr>
      <t xml:space="preserve"> C-Chapter 1:</t>
    </r>
    <r>
      <rPr>
        <sz val="11"/>
        <color rgb="FF000000"/>
        <rFont val="Calibri"/>
        <family val="2"/>
      </rPr>
      <t xml:space="preserve"> the periodic table 
&amp;
</t>
    </r>
    <r>
      <rPr>
        <b/>
        <sz val="11"/>
        <color rgb="FF000000"/>
        <rFont val="Calibri"/>
        <family val="2"/>
      </rPr>
      <t>C-Chapter 2:</t>
    </r>
    <r>
      <rPr>
        <sz val="11"/>
        <color rgb="FF000000"/>
        <rFont val="Calibri"/>
        <family val="2"/>
      </rPr>
      <t xml:space="preserve"> separation technique </t>
    </r>
  </si>
  <si>
    <t>C2 1.5 The elements of Group 1</t>
  </si>
  <si>
    <r>
      <rPr>
        <b/>
        <sz val="11"/>
        <color rgb="FF000000"/>
        <rFont val="Calibri"/>
        <family val="2"/>
      </rPr>
      <t>C-Chapter 3:</t>
    </r>
    <r>
      <rPr>
        <sz val="11"/>
        <color rgb="FF000000"/>
        <rFont val="Calibri"/>
        <family val="2"/>
      </rPr>
      <t xml:space="preserve"> metals and acids [JHu]
&amp;
</t>
    </r>
    <r>
      <rPr>
        <b/>
        <sz val="11"/>
        <color rgb="FF000000"/>
        <rFont val="Calibri"/>
        <family val="2"/>
      </rPr>
      <t xml:space="preserve"> C-Chapter 4:</t>
    </r>
    <r>
      <rPr>
        <sz val="11"/>
        <color rgb="FF000000"/>
        <rFont val="Calibri"/>
        <family val="2"/>
      </rPr>
      <t xml:space="preserve">  the Earth   [tbe]</t>
    </r>
  </si>
  <si>
    <r>
      <rPr>
        <b/>
        <sz val="11"/>
        <color rgb="FFFFFFFF"/>
        <rFont val="Calibri"/>
      </rPr>
      <t>P-Chapter 1:</t>
    </r>
    <r>
      <rPr>
        <sz val="11"/>
        <color rgb="FFFFFFFF"/>
        <rFont val="Calibri"/>
      </rPr>
      <t xml:space="preserve"> electricity and magnetism (TBE)
 &amp;
 </t>
    </r>
    <r>
      <rPr>
        <b/>
        <sz val="11"/>
        <color rgb="FFFFFFFF"/>
        <rFont val="Calibri"/>
      </rPr>
      <t>P-Chapter 3:</t>
    </r>
    <r>
      <rPr>
        <sz val="11"/>
        <color rgb="FFFFFFFF"/>
        <rFont val="Calibri"/>
      </rPr>
      <t xml:space="preserve"> motion and pressure (SPA)</t>
    </r>
  </si>
  <si>
    <r>
      <rPr>
        <b/>
        <u/>
        <sz val="11"/>
        <color rgb="FFFF3399"/>
        <rFont val="Calibri"/>
        <family val="2"/>
      </rPr>
      <t xml:space="preserve">📍 VISIT:                               </t>
    </r>
    <r>
      <rPr>
        <sz val="11"/>
        <color theme="1"/>
        <rFont val="Calibri"/>
        <family val="2"/>
      </rPr>
      <t xml:space="preserve">Thinktank at Millennium Point. </t>
    </r>
  </si>
  <si>
    <t>P2 1.3
Investigating potential difference</t>
  </si>
  <si>
    <t>B2 1.3 Unhealthy diet: Energy in food (burning food)</t>
  </si>
  <si>
    <t>C2 1.6 The elements of Group 7</t>
  </si>
  <si>
    <t>P2 1.4
Resistance against length</t>
  </si>
  <si>
    <r>
      <rPr>
        <sz val="14"/>
        <color rgb="FFFF3399"/>
        <rFont val="Webdings"/>
        <family val="1"/>
        <charset val="2"/>
      </rPr>
      <t>N</t>
    </r>
    <r>
      <rPr>
        <b/>
        <sz val="11"/>
        <color rgb="FFFF3399"/>
        <rFont val="Calibri"/>
        <family val="2"/>
        <scheme val="minor"/>
      </rPr>
      <t xml:space="preserve"> WATCH VIDEO:                 </t>
    </r>
    <r>
      <rPr>
        <b/>
        <sz val="11"/>
        <color theme="1"/>
        <rFont val="Calibri"/>
        <family val="2"/>
        <scheme val="minor"/>
      </rPr>
      <t>Cool Science</t>
    </r>
    <r>
      <rPr>
        <sz val="11"/>
        <color theme="1"/>
        <rFont val="Calibri"/>
        <family val="2"/>
        <scheme val="minor"/>
      </rPr>
      <t xml:space="preserve">                                                               Experiments on YouTube
cool science experiments - YouTube</t>
    </r>
  </si>
  <si>
    <t>B2 1.5 Bacteria and enzymes in digestion: Digestive enzymes</t>
  </si>
  <si>
    <t>C2 2.6 Evaporation and distillation</t>
  </si>
  <si>
    <r>
      <rPr>
        <u/>
        <sz val="14"/>
        <color rgb="FFFF3399"/>
        <rFont val="Webdings"/>
        <family val="1"/>
        <charset val="2"/>
      </rPr>
      <t>N</t>
    </r>
    <r>
      <rPr>
        <b/>
        <u/>
        <sz val="11"/>
        <color rgb="FFFF3399"/>
        <rFont val="Calibri"/>
        <family val="2"/>
        <scheme val="minor"/>
      </rPr>
      <t xml:space="preserve"> WATCH VIDEO:                </t>
    </r>
    <r>
      <rPr>
        <b/>
        <sz val="11"/>
        <color theme="1"/>
        <rFont val="Calibri"/>
        <family val="2"/>
        <scheme val="minor"/>
      </rPr>
      <t>Cool Science</t>
    </r>
    <r>
      <rPr>
        <sz val="11"/>
        <color theme="1"/>
        <rFont val="Calibri"/>
        <family val="2"/>
        <scheme val="minor"/>
      </rPr>
      <t xml:space="preserve">
                                           Experiments on YouTube
cool science experiments - YouTube</t>
    </r>
  </si>
  <si>
    <t>P2 1.6
Investigating series and parallel circuits</t>
  </si>
  <si>
    <t>C2 2.7 Chromatography</t>
  </si>
  <si>
    <t>P2 1.7
Plotting magnetic field lines</t>
  </si>
  <si>
    <t>P2 1.8
Making electromagnets (Demo)</t>
  </si>
  <si>
    <t>P2 3.1
Determining speed</t>
  </si>
  <si>
    <t>P2 3.6
Investigating levers</t>
  </si>
  <si>
    <t>Assessment 1 - (30 min)</t>
  </si>
  <si>
    <t>Assessment 1 - (30 min) (SPA)</t>
  </si>
  <si>
    <t>Half Term 1</t>
  </si>
  <si>
    <r>
      <rPr>
        <b/>
        <sz val="11"/>
        <color rgb="FF000000"/>
        <rFont val="Calibri"/>
        <family val="2"/>
      </rPr>
      <t>B-Chapter 1</t>
    </r>
    <r>
      <rPr>
        <sz val="11"/>
        <color rgb="FF000000"/>
        <rFont val="Calibri"/>
        <family val="2"/>
      </rPr>
      <t xml:space="preserve">: health and life style 
&amp;
</t>
    </r>
    <r>
      <rPr>
        <b/>
        <sz val="11"/>
        <color rgb="FF000000"/>
        <rFont val="Calibri"/>
        <family val="2"/>
      </rPr>
      <t xml:space="preserve">B-Chapter 4:                            </t>
    </r>
    <r>
      <rPr>
        <sz val="11"/>
        <color rgb="FF000000"/>
        <rFont val="Calibri"/>
        <family val="2"/>
      </rPr>
      <t xml:space="preserve">Inheritance </t>
    </r>
  </si>
  <si>
    <r>
      <rPr>
        <b/>
        <sz val="11"/>
        <color rgb="FF000000"/>
        <rFont val="Calibri"/>
      </rPr>
      <t xml:space="preserve">C-Chapter 3: </t>
    </r>
    <r>
      <rPr>
        <sz val="11"/>
        <color rgb="FF000000"/>
        <rFont val="Calibri"/>
      </rPr>
      <t xml:space="preserve">metals and acids (SPA)
&amp;
 </t>
    </r>
    <r>
      <rPr>
        <b/>
        <sz val="11"/>
        <color rgb="FF000000"/>
        <rFont val="Calibri"/>
      </rPr>
      <t>C-Chapter 4:</t>
    </r>
    <r>
      <rPr>
        <sz val="11"/>
        <color rgb="FF000000"/>
        <rFont val="Calibri"/>
      </rPr>
      <t xml:space="preserve">  the Earth </t>
    </r>
    <r>
      <rPr>
        <b/>
        <sz val="11"/>
        <color rgb="FF000000"/>
        <rFont val="Calibri"/>
      </rPr>
      <t xml:space="preserve"> (IBE)</t>
    </r>
    <r>
      <rPr>
        <sz val="11"/>
        <color rgb="FF000000"/>
        <rFont val="Calibri"/>
      </rPr>
      <t xml:space="preserve"> </t>
    </r>
  </si>
  <si>
    <t>C2 3.1 Acids and metals</t>
  </si>
  <si>
    <r>
      <rPr>
        <b/>
        <sz val="11"/>
        <color rgb="FFFFFFFF"/>
        <rFont val="Calibri"/>
        <family val="2"/>
      </rPr>
      <t xml:space="preserve"> P-Chapter 1: </t>
    </r>
    <r>
      <rPr>
        <sz val="11"/>
        <color rgb="FFFFFFFF"/>
        <rFont val="Calibri"/>
        <family val="2"/>
      </rPr>
      <t xml:space="preserve"> electricity and magnetism 
&amp; 
</t>
    </r>
    <r>
      <rPr>
        <b/>
        <sz val="11"/>
        <color rgb="FFFFFFFF"/>
        <rFont val="Calibri"/>
        <family val="2"/>
      </rPr>
      <t>P-Chapter 3:</t>
    </r>
    <r>
      <rPr>
        <sz val="11"/>
        <color rgb="FFFFFFFF"/>
        <rFont val="Calibri"/>
        <family val="2"/>
      </rPr>
      <t xml:space="preserve"> motion and pressure       </t>
    </r>
  </si>
  <si>
    <r>
      <rPr>
        <b/>
        <sz val="11"/>
        <color rgb="FFFFFFFF"/>
        <rFont val="Calibri"/>
        <family val="2"/>
      </rPr>
      <t>P-Chapter 1:</t>
    </r>
    <r>
      <rPr>
        <sz val="11"/>
        <color rgb="FFFFFFFF"/>
        <rFont val="Calibri"/>
        <family val="2"/>
      </rPr>
      <t xml:space="preserve">electricity and magnetism 
&amp;
 </t>
    </r>
    <r>
      <rPr>
        <b/>
        <sz val="11"/>
        <color rgb="FFFFFFFF"/>
        <rFont val="Calibri"/>
        <family val="2"/>
      </rPr>
      <t>P-Chapter 3:</t>
    </r>
    <r>
      <rPr>
        <sz val="11"/>
        <color rgb="FFFFFFFF"/>
        <rFont val="Calibri"/>
        <family val="2"/>
      </rPr>
      <t xml:space="preserve">motion and pressure     </t>
    </r>
  </si>
  <si>
    <r>
      <rPr>
        <b/>
        <sz val="11"/>
        <color rgb="FF000000"/>
        <rFont val="Calibri"/>
      </rPr>
      <t>C-Chapter 1:</t>
    </r>
    <r>
      <rPr>
        <sz val="11"/>
        <color rgb="FF000000"/>
        <rFont val="Calibri"/>
      </rPr>
      <t xml:space="preserve"> the periodic table (SPA)
 &amp;    
</t>
    </r>
    <r>
      <rPr>
        <b/>
        <sz val="11"/>
        <color rgb="FF000000"/>
        <rFont val="Calibri"/>
      </rPr>
      <t>C-Chapter 2:</t>
    </r>
    <r>
      <rPr>
        <sz val="11"/>
        <color rgb="FF000000"/>
        <rFont val="Calibri"/>
      </rPr>
      <t xml:space="preserve"> separation technique (TBE)</t>
    </r>
  </si>
  <si>
    <t>C2 3.4 Metal displacement reactions (Demo)</t>
  </si>
  <si>
    <r>
      <rPr>
        <sz val="14"/>
        <color rgb="FFFF3399"/>
        <rFont val="Webdings"/>
        <family val="1"/>
        <charset val="2"/>
      </rPr>
      <t>N</t>
    </r>
    <r>
      <rPr>
        <b/>
        <sz val="11"/>
        <color rgb="FFFF3399"/>
        <rFont val="Calibri"/>
        <family val="2"/>
        <scheme val="minor"/>
      </rPr>
      <t xml:space="preserve"> WATCH VIDEO:                                                                 </t>
    </r>
    <r>
      <rPr>
        <b/>
        <sz val="11"/>
        <color theme="1"/>
        <rFont val="Calibri"/>
        <family val="2"/>
        <scheme val="minor"/>
      </rPr>
      <t>Cool Science</t>
    </r>
    <r>
      <rPr>
        <sz val="11"/>
        <color theme="1"/>
        <rFont val="Calibri"/>
        <family val="2"/>
        <scheme val="minor"/>
      </rPr>
      <t xml:space="preserve">                                                               Experiments on YouTube
cool science experiments - YouTube</t>
    </r>
  </si>
  <si>
    <r>
      <rPr>
        <u/>
        <sz val="14"/>
        <color rgb="FFFF3399"/>
        <rFont val="Webdings"/>
        <family val="1"/>
        <charset val="2"/>
      </rPr>
      <t>N</t>
    </r>
    <r>
      <rPr>
        <b/>
        <u/>
        <sz val="11"/>
        <color rgb="FFFF3399"/>
        <rFont val="Calibri"/>
        <family val="2"/>
        <scheme val="minor"/>
      </rPr>
      <t xml:space="preserve"> WATCH VIDEO:                                      </t>
    </r>
    <r>
      <rPr>
        <b/>
        <sz val="11"/>
        <color theme="1"/>
        <rFont val="Calibri"/>
        <family val="2"/>
        <scheme val="minor"/>
      </rPr>
      <t>Cool Science</t>
    </r>
    <r>
      <rPr>
        <sz val="11"/>
        <color theme="1"/>
        <rFont val="Calibri"/>
        <family val="2"/>
        <scheme val="minor"/>
      </rPr>
      <t xml:space="preserve">
                                                                        Experiments on YouTube
cool science experiments - YouTube</t>
    </r>
  </si>
  <si>
    <t>PR1 issued</t>
  </si>
  <si>
    <t>Assessment 2 - (30 min)</t>
  </si>
  <si>
    <t>Assessment 2 - (30 min) (IBE)</t>
  </si>
  <si>
    <r>
      <rPr>
        <b/>
        <sz val="11"/>
        <color rgb="FF000000"/>
        <rFont val="Calibri"/>
        <family val="2"/>
      </rPr>
      <t>C-Chapter 1:</t>
    </r>
    <r>
      <rPr>
        <sz val="11"/>
        <color rgb="FF000000"/>
        <rFont val="Calibri"/>
        <family val="2"/>
      </rPr>
      <t xml:space="preserve"> the periodic table</t>
    </r>
    <r>
      <rPr>
        <b/>
        <sz val="11"/>
        <color rgb="FF000000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 &amp;    
</t>
    </r>
    <r>
      <rPr>
        <b/>
        <sz val="11"/>
        <color rgb="FF000000"/>
        <rFont val="Calibri"/>
        <family val="2"/>
      </rPr>
      <t>C-Chapter 2:</t>
    </r>
    <r>
      <rPr>
        <sz val="11"/>
        <color rgb="FF000000"/>
        <rFont val="Calibri"/>
        <family val="2"/>
      </rPr>
      <t xml:space="preserve"> separation technique </t>
    </r>
  </si>
  <si>
    <r>
      <rPr>
        <b/>
        <sz val="11"/>
        <color rgb="FFFFFFFF"/>
        <rFont val="Calibri"/>
        <family val="2"/>
      </rPr>
      <t xml:space="preserve">P-Chapter 1:  </t>
    </r>
    <r>
      <rPr>
        <sz val="11"/>
        <color rgb="FFFFFFFF"/>
        <rFont val="Calibri"/>
        <family val="2"/>
      </rPr>
      <t xml:space="preserve">            electricity and magnetism                              &amp;                                                </t>
    </r>
    <r>
      <rPr>
        <b/>
        <sz val="11"/>
        <color rgb="FFFFFFFF"/>
        <rFont val="Calibri"/>
        <family val="2"/>
      </rPr>
      <t xml:space="preserve">P-Chapter 3:    </t>
    </r>
    <r>
      <rPr>
        <sz val="11"/>
        <color rgb="FFFFFFFF"/>
        <rFont val="Calibri"/>
        <family val="2"/>
      </rPr>
      <t xml:space="preserve">                motion and pressure  </t>
    </r>
  </si>
  <si>
    <r>
      <rPr>
        <b/>
        <sz val="11"/>
        <color rgb="FFFF3399"/>
        <rFont val="Calibri"/>
        <family val="2"/>
      </rPr>
      <t xml:space="preserve">📍 VISIT:                                   </t>
    </r>
    <r>
      <rPr>
        <sz val="11"/>
        <color theme="1"/>
        <rFont val="Calibri"/>
        <family val="2"/>
      </rPr>
      <t xml:space="preserve">Thinktank at Millennium Point. </t>
    </r>
  </si>
  <si>
    <r>
      <rPr>
        <b/>
        <sz val="11"/>
        <color rgb="FF000000"/>
        <rFont val="Calibri"/>
        <family val="2"/>
      </rPr>
      <t xml:space="preserve">C-Chapter 3: </t>
    </r>
    <r>
      <rPr>
        <sz val="11"/>
        <color rgb="FF000000"/>
        <rFont val="Calibri"/>
        <family val="2"/>
      </rPr>
      <t xml:space="preserve">metals and acids
&amp;
</t>
    </r>
    <r>
      <rPr>
        <b/>
        <sz val="11"/>
        <color rgb="FF000000"/>
        <rFont val="Calibri"/>
        <family val="2"/>
      </rPr>
      <t xml:space="preserve"> C-Chapter 4:</t>
    </r>
    <r>
      <rPr>
        <sz val="11"/>
        <color rgb="FF000000"/>
        <rFont val="Calibri"/>
        <family val="2"/>
      </rPr>
      <t xml:space="preserve">  the Earth   </t>
    </r>
  </si>
  <si>
    <r>
      <rPr>
        <b/>
        <sz val="11"/>
        <color rgb="FF000000"/>
        <rFont val="Calibri"/>
        <family val="2"/>
      </rPr>
      <t xml:space="preserve">B-Chapter 1: </t>
    </r>
    <r>
      <rPr>
        <sz val="11"/>
        <color rgb="FF000000"/>
        <rFont val="Calibri"/>
        <family val="2"/>
      </rPr>
      <t xml:space="preserve">health and life style 
&amp;
</t>
    </r>
    <r>
      <rPr>
        <b/>
        <sz val="11"/>
        <color rgb="FF000000"/>
        <rFont val="Calibri"/>
        <family val="2"/>
      </rPr>
      <t xml:space="preserve">B-Chapter 4:      </t>
    </r>
    <r>
      <rPr>
        <sz val="11"/>
        <color rgb="FF000000"/>
        <rFont val="Calibri"/>
        <family val="2"/>
      </rPr>
      <t xml:space="preserve">                      Inheritance </t>
    </r>
  </si>
  <si>
    <r>
      <rPr>
        <b/>
        <u/>
        <sz val="14"/>
        <color rgb="FFFF3399"/>
        <rFont val="Wingdings"/>
        <charset val="2"/>
      </rPr>
      <t>&amp;</t>
    </r>
    <r>
      <rPr>
        <b/>
        <u/>
        <sz val="11"/>
        <color rgb="FFFF3399"/>
        <rFont val="Calibri"/>
        <family val="2"/>
      </rPr>
      <t xml:space="preserve"> READING:      </t>
    </r>
    <r>
      <rPr>
        <sz val="11"/>
        <color theme="1"/>
        <rFont val="Calibri"/>
        <family val="2"/>
      </rPr>
      <t xml:space="preserve">                                     Women in Science: 50 Fearless Pioneers Who 
Changed the World
Rachel Ignotofsky </t>
    </r>
  </si>
  <si>
    <r>
      <rPr>
        <b/>
        <sz val="11"/>
        <color rgb="FF000000"/>
        <rFont val="Calibri"/>
      </rPr>
      <t>B-Chapter 1: h</t>
    </r>
    <r>
      <rPr>
        <sz val="11"/>
        <color rgb="FF000000"/>
        <rFont val="Calibri"/>
      </rPr>
      <t xml:space="preserve">ealth and life style (TBE)
&amp;
</t>
    </r>
    <r>
      <rPr>
        <b/>
        <sz val="11"/>
        <color rgb="FF000000"/>
        <rFont val="Calibri"/>
      </rPr>
      <t xml:space="preserve">B-Chapter 4:   </t>
    </r>
    <r>
      <rPr>
        <sz val="11"/>
        <color rgb="FF000000"/>
        <rFont val="Calibri"/>
      </rPr>
      <t xml:space="preserve">                         Inheritance (SPA)</t>
    </r>
  </si>
  <si>
    <r>
      <rPr>
        <b/>
        <u/>
        <sz val="14"/>
        <color rgb="FFFF3399"/>
        <rFont val="Wingdings"/>
        <charset val="2"/>
      </rPr>
      <t>&amp;</t>
    </r>
    <r>
      <rPr>
        <b/>
        <u/>
        <sz val="11"/>
        <color rgb="FFFF3399"/>
        <rFont val="Calibri"/>
        <family val="2"/>
      </rPr>
      <t xml:space="preserve"> READING:                        </t>
    </r>
    <r>
      <rPr>
        <sz val="11"/>
        <color theme="1"/>
        <rFont val="Calibri"/>
        <family val="2"/>
      </rPr>
      <t xml:space="preserve">                                                     Women in Science: 50 Fearless Pioneers Who 
Changed the World
Rachel Ignotofsky </t>
    </r>
  </si>
  <si>
    <r>
      <rPr>
        <sz val="14"/>
        <color rgb="FFFF3399"/>
        <rFont val="Webdings"/>
        <family val="1"/>
        <charset val="2"/>
      </rPr>
      <t>N</t>
    </r>
    <r>
      <rPr>
        <b/>
        <sz val="11"/>
        <color rgb="FFFF3399"/>
        <rFont val="Calibri"/>
        <family val="2"/>
        <scheme val="minor"/>
      </rPr>
      <t xml:space="preserve"> WATCH VIDEO:                   </t>
    </r>
    <r>
      <rPr>
        <b/>
        <sz val="11"/>
        <color theme="1"/>
        <rFont val="Calibri"/>
        <family val="2"/>
        <scheme val="minor"/>
      </rPr>
      <t>Cool Science</t>
    </r>
    <r>
      <rPr>
        <sz val="11"/>
        <color theme="1"/>
        <rFont val="Calibri"/>
        <family val="2"/>
        <scheme val="minor"/>
      </rPr>
      <t xml:space="preserve">                                                            Experiments on YouTube
cool science experiments - YouTube</t>
    </r>
  </si>
  <si>
    <t>Assessment 3 - (30 min)</t>
  </si>
  <si>
    <t>Assessment 3 - (30 min) (SPA)</t>
  </si>
  <si>
    <r>
      <rPr>
        <b/>
        <sz val="11"/>
        <color rgb="FF000000"/>
        <rFont val="Calibri"/>
        <family val="2"/>
      </rPr>
      <t xml:space="preserve">C-Chapter 3: </t>
    </r>
    <r>
      <rPr>
        <sz val="11"/>
        <color rgb="FF000000"/>
        <rFont val="Calibri"/>
        <family val="2"/>
      </rPr>
      <t>metals and acids</t>
    </r>
    <r>
      <rPr>
        <b/>
        <sz val="11"/>
        <color rgb="FF000000"/>
        <rFont val="Calibri"/>
        <family val="2"/>
      </rPr>
      <t xml:space="preserve">
</t>
    </r>
    <r>
      <rPr>
        <sz val="11"/>
        <color rgb="FF000000"/>
        <rFont val="Calibri"/>
        <family val="2"/>
      </rPr>
      <t xml:space="preserve">&amp;
 </t>
    </r>
    <r>
      <rPr>
        <b/>
        <sz val="11"/>
        <color rgb="FF000000"/>
        <rFont val="Calibri"/>
        <family val="2"/>
      </rPr>
      <t>C-Chapter 4:</t>
    </r>
    <r>
      <rPr>
        <sz val="11"/>
        <color rgb="FF000000"/>
        <rFont val="Calibri"/>
        <family val="2"/>
      </rPr>
      <t xml:space="preserve">  the Earth </t>
    </r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 xml:space="preserve"> </t>
    </r>
  </si>
  <si>
    <r>
      <rPr>
        <b/>
        <sz val="11"/>
        <color rgb="FF000000"/>
        <rFont val="Calibri"/>
        <family val="2"/>
      </rPr>
      <t>C-Chapter 1:</t>
    </r>
    <r>
      <rPr>
        <sz val="11"/>
        <color rgb="FF000000"/>
        <rFont val="Calibri"/>
        <family val="2"/>
      </rPr>
      <t xml:space="preserve"> the periodic table    
&amp; 
</t>
    </r>
    <r>
      <rPr>
        <b/>
        <sz val="11"/>
        <color rgb="FF000000"/>
        <rFont val="Calibri"/>
        <family val="2"/>
      </rPr>
      <t>C-Chapter 2:</t>
    </r>
    <r>
      <rPr>
        <sz val="11"/>
        <color rgb="FF000000"/>
        <rFont val="Calibri"/>
        <family val="2"/>
      </rPr>
      <t xml:space="preserve"> separation technique </t>
    </r>
  </si>
  <si>
    <r>
      <rPr>
        <b/>
        <sz val="11"/>
        <color rgb="FF000000"/>
        <rFont val="Calibri"/>
        <family val="2"/>
      </rPr>
      <t>B-Chapter 1:</t>
    </r>
    <r>
      <rPr>
        <sz val="11"/>
        <color rgb="FF000000"/>
        <rFont val="Calibri"/>
        <family val="2"/>
      </rPr>
      <t xml:space="preserve"> health and life style 
&amp;
</t>
    </r>
    <r>
      <rPr>
        <b/>
        <sz val="11"/>
        <color rgb="FF000000"/>
        <rFont val="Calibri"/>
        <family val="2"/>
      </rPr>
      <t xml:space="preserve">B-Chapter 4:   </t>
    </r>
    <r>
      <rPr>
        <sz val="11"/>
        <color rgb="FF000000"/>
        <rFont val="Calibri"/>
        <family val="2"/>
      </rPr>
      <t xml:space="preserve">                         Inheritance </t>
    </r>
  </si>
  <si>
    <r>
      <rPr>
        <b/>
        <sz val="14"/>
        <color rgb="FFFF3399"/>
        <rFont val="Wingdings"/>
        <charset val="2"/>
      </rPr>
      <t>&amp;</t>
    </r>
    <r>
      <rPr>
        <b/>
        <sz val="11"/>
        <color rgb="FFFF3399"/>
        <rFont val="Calibri"/>
        <family val="2"/>
      </rPr>
      <t xml:space="preserve"> READING:      </t>
    </r>
    <r>
      <rPr>
        <sz val="11"/>
        <color theme="1"/>
        <rFont val="Calibri"/>
        <family val="2"/>
      </rPr>
      <t xml:space="preserve">                    Women in Science: 50 Fearless Pioneers Who 
Changed the World
Rachel Ignotofsky </t>
    </r>
  </si>
  <si>
    <r>
      <rPr>
        <b/>
        <sz val="11"/>
        <color rgb="FF000000"/>
        <rFont val="Calibri"/>
        <family val="2"/>
      </rPr>
      <t>C-Chapter 1:</t>
    </r>
    <r>
      <rPr>
        <sz val="11"/>
        <color rgb="FF000000"/>
        <rFont val="Calibri"/>
        <family val="2"/>
      </rPr>
      <t xml:space="preserve"> the periodic table    
&amp; 
</t>
    </r>
    <r>
      <rPr>
        <b/>
        <sz val="11"/>
        <color rgb="FF000000"/>
        <rFont val="Calibri"/>
        <family val="2"/>
      </rPr>
      <t>C-Chapter 2:</t>
    </r>
    <r>
      <rPr>
        <sz val="11"/>
        <color rgb="FF000000"/>
        <rFont val="Calibri"/>
        <family val="2"/>
      </rPr>
      <t xml:space="preserve"> separation technique</t>
    </r>
  </si>
  <si>
    <r>
      <rPr>
        <b/>
        <sz val="11"/>
        <color rgb="FF000000"/>
        <rFont val="Calibri"/>
      </rPr>
      <t xml:space="preserve">C-Chapter 3: </t>
    </r>
    <r>
      <rPr>
        <sz val="11"/>
        <color rgb="FF000000"/>
        <rFont val="Calibri"/>
      </rPr>
      <t xml:space="preserve">metals and acids (SPA)
&amp;
 </t>
    </r>
    <r>
      <rPr>
        <b/>
        <sz val="11"/>
        <color rgb="FF000000"/>
        <rFont val="Calibri"/>
      </rPr>
      <t>C-Chapter 4:</t>
    </r>
    <r>
      <rPr>
        <sz val="11"/>
        <color rgb="FF000000"/>
        <rFont val="Calibri"/>
      </rPr>
      <t xml:space="preserve">  the Earth </t>
    </r>
    <r>
      <rPr>
        <b/>
        <sz val="11"/>
        <color rgb="FF000000"/>
        <rFont val="Calibri"/>
      </rPr>
      <t xml:space="preserve"> (TBE)</t>
    </r>
  </si>
  <si>
    <t>Assessment 4 - (20 min)</t>
  </si>
  <si>
    <t>Assessment 4 - (20 min) (IBE)</t>
  </si>
  <si>
    <r>
      <t xml:space="preserve"> B-Chapter 2: </t>
    </r>
    <r>
      <rPr>
        <sz val="11"/>
        <color theme="0"/>
        <rFont val="Calibri"/>
        <family val="2"/>
      </rPr>
      <t xml:space="preserve">Biological processes </t>
    </r>
    <r>
      <rPr>
        <b/>
        <sz val="11"/>
        <color theme="0"/>
        <rFont val="Calibri"/>
        <family val="2"/>
      </rPr>
      <t xml:space="preserve">  </t>
    </r>
    <r>
      <rPr>
        <b/>
        <sz val="11"/>
        <color rgb="FF000000"/>
        <rFont val="Calibri"/>
        <family val="2"/>
      </rPr>
      <t xml:space="preserve">                                                   &amp;                                    B-Chapter 3: </t>
    </r>
    <r>
      <rPr>
        <b/>
        <sz val="11"/>
        <color theme="0"/>
        <rFont val="Calibri"/>
        <family val="2"/>
      </rPr>
      <t xml:space="preserve">Ecosystems and adaptation   </t>
    </r>
    <r>
      <rPr>
        <sz val="11"/>
        <color rgb="FF000000"/>
        <rFont val="Calibri"/>
        <family val="2"/>
      </rPr>
      <t xml:space="preserve">                                                                                      </t>
    </r>
    <r>
      <rPr>
        <b/>
        <sz val="11"/>
        <color rgb="FF000000"/>
        <rFont val="Calibri"/>
        <family val="2"/>
      </rPr>
      <t xml:space="preserve">                                                     </t>
    </r>
  </si>
  <si>
    <t>B2 2.1 Photosynthesis: Photosynthesis</t>
  </si>
  <si>
    <r>
      <rPr>
        <sz val="14"/>
        <color rgb="FFFF3399"/>
        <rFont val="Webdings"/>
        <family val="1"/>
        <charset val="2"/>
      </rPr>
      <t>N</t>
    </r>
    <r>
      <rPr>
        <b/>
        <sz val="11"/>
        <color rgb="FFFF3399"/>
        <rFont val="Calibri"/>
        <family val="2"/>
      </rPr>
      <t xml:space="preserve"> Watch Video:                </t>
    </r>
    <r>
      <rPr>
        <sz val="11"/>
        <color theme="1"/>
        <rFont val="Calibri"/>
        <family val="2"/>
      </rPr>
      <t xml:space="preserve">                                                      The hunter and the hunted                               https://www.bbc.co.uk/iplayer/ episode/b01qry6h/life-onearth-11-the-hunters-and-thehunted </t>
    </r>
  </si>
  <si>
    <r>
      <t xml:space="preserve">B-Chapter 2: </t>
    </r>
    <r>
      <rPr>
        <sz val="11"/>
        <color theme="0"/>
        <rFont val="Calibri"/>
        <family val="2"/>
      </rPr>
      <t xml:space="preserve">Biological processes </t>
    </r>
    <r>
      <rPr>
        <b/>
        <sz val="11"/>
        <color theme="0"/>
        <rFont val="Calibri"/>
        <family val="2"/>
      </rPr>
      <t xml:space="preserve">  </t>
    </r>
    <r>
      <rPr>
        <b/>
        <sz val="11"/>
        <color rgb="FF000000"/>
        <rFont val="Calibri"/>
        <family val="2"/>
      </rPr>
      <t xml:space="preserve">                                               &amp;                                                        B-Chapter 3:                            </t>
    </r>
    <r>
      <rPr>
        <b/>
        <sz val="11"/>
        <color theme="0"/>
        <rFont val="Calibri"/>
        <family val="2"/>
      </rPr>
      <t xml:space="preserve">Ecosystems and adaptation   </t>
    </r>
    <r>
      <rPr>
        <sz val="11"/>
        <color rgb="FF000000"/>
        <rFont val="Calibri"/>
        <family val="2"/>
      </rPr>
      <t xml:space="preserve">                                                                                      </t>
    </r>
    <r>
      <rPr>
        <b/>
        <sz val="11"/>
        <color rgb="FF000000"/>
        <rFont val="Calibri"/>
        <family val="2"/>
      </rPr>
      <t xml:space="preserve">                                                     </t>
    </r>
  </si>
  <si>
    <r>
      <t xml:space="preserve">B-Chapter 2: </t>
    </r>
    <r>
      <rPr>
        <sz val="11"/>
        <color theme="0"/>
        <rFont val="Calibri"/>
        <family val="2"/>
      </rPr>
      <t xml:space="preserve">Biological processes </t>
    </r>
    <r>
      <rPr>
        <b/>
        <sz val="11"/>
        <color theme="0"/>
        <rFont val="Calibri"/>
        <family val="2"/>
      </rPr>
      <t xml:space="preserve">  </t>
    </r>
    <r>
      <rPr>
        <b/>
        <sz val="11"/>
        <color rgb="FF000000"/>
        <rFont val="Calibri"/>
        <family val="2"/>
      </rPr>
      <t xml:space="preserve">                                               &amp;                                                                            B-Chapter 3:                    </t>
    </r>
    <r>
      <rPr>
        <b/>
        <sz val="11"/>
        <color theme="0"/>
        <rFont val="Calibri"/>
        <family val="2"/>
      </rPr>
      <t xml:space="preserve">Ecosystems and adaptation   </t>
    </r>
    <r>
      <rPr>
        <sz val="11"/>
        <color rgb="FF000000"/>
        <rFont val="Calibri"/>
        <family val="2"/>
      </rPr>
      <t xml:space="preserve">                                                                                      </t>
    </r>
    <r>
      <rPr>
        <b/>
        <sz val="11"/>
        <color rgb="FF000000"/>
        <rFont val="Calibri"/>
        <family val="2"/>
      </rPr>
      <t xml:space="preserve">                                                     </t>
    </r>
  </si>
  <si>
    <r>
      <rPr>
        <u/>
        <sz val="14"/>
        <color rgb="FFFF3399"/>
        <rFont val="Webdings"/>
        <family val="1"/>
        <charset val="2"/>
      </rPr>
      <t>N</t>
    </r>
    <r>
      <rPr>
        <b/>
        <u/>
        <sz val="11"/>
        <color rgb="FFFF3399"/>
        <rFont val="Calibri"/>
        <family val="2"/>
      </rPr>
      <t xml:space="preserve"> Watch Video:                </t>
    </r>
    <r>
      <rPr>
        <sz val="11"/>
        <color theme="1"/>
        <rFont val="Calibri"/>
        <family val="2"/>
      </rPr>
      <t xml:space="preserve">                                                      The hunter and the hunted                               https://www.bbc.co.uk/iplayer/ episode/b01qry6h/life-onearth-11-the-hunters-and-thehunted </t>
    </r>
  </si>
  <si>
    <r>
      <rPr>
        <b/>
        <sz val="11"/>
        <color rgb="FF000000"/>
        <rFont val="Calibri"/>
      </rPr>
      <t xml:space="preserve">B-Chapter 2: </t>
    </r>
    <r>
      <rPr>
        <sz val="11"/>
        <color rgb="FFFFFFFF"/>
        <rFont val="Calibri"/>
      </rPr>
      <t xml:space="preserve">Biological processes </t>
    </r>
    <r>
      <rPr>
        <b/>
        <sz val="11"/>
        <color rgb="FFFFFFFF"/>
        <rFont val="Calibri"/>
      </rPr>
      <t xml:space="preserve">  </t>
    </r>
    <r>
      <rPr>
        <b/>
        <sz val="11"/>
        <color rgb="FF000000"/>
        <rFont val="Calibri"/>
      </rPr>
      <t xml:space="preserve"> (TBE)                                              &amp;                                                        B-Chapter 3:                            </t>
    </r>
    <r>
      <rPr>
        <b/>
        <sz val="11"/>
        <color rgb="FFFFFFFF"/>
        <rFont val="Calibri"/>
      </rPr>
      <t xml:space="preserve">Ecosystems and adaptation   </t>
    </r>
    <r>
      <rPr>
        <sz val="11"/>
        <color rgb="FF000000"/>
        <rFont val="Calibri"/>
      </rPr>
      <t xml:space="preserve">  (SPA)                                                                                    </t>
    </r>
    <r>
      <rPr>
        <b/>
        <sz val="11"/>
        <color rgb="FF000000"/>
        <rFont val="Calibri"/>
      </rPr>
      <t xml:space="preserve">                                                     </t>
    </r>
  </si>
  <si>
    <t xml:space="preserve">B2 2.2 Leaves: stomatal count </t>
  </si>
  <si>
    <t>B2 2.4 Aerobic respiration: Measure heart rate and oxygen rate</t>
  </si>
  <si>
    <t xml:space="preserve">B2 2.5 Anaerobic respiration: yeast and fermentation.  </t>
  </si>
  <si>
    <t>Half-term</t>
  </si>
  <si>
    <t>CA5: EoY 8 Finals (1 hour)</t>
  </si>
  <si>
    <r>
      <rPr>
        <b/>
        <sz val="11"/>
        <color rgb="FF000000"/>
        <rFont val="Calibri"/>
        <family val="2"/>
      </rPr>
      <t>P-Chapter 2:</t>
    </r>
    <r>
      <rPr>
        <sz val="11"/>
        <color rgb="FF000000"/>
        <rFont val="Calibri"/>
        <family val="2"/>
      </rPr>
      <t xml:space="preserve">   energy 
    </t>
    </r>
  </si>
  <si>
    <t>P2 2.2
Energy circus</t>
  </si>
  <si>
    <r>
      <rPr>
        <b/>
        <sz val="11"/>
        <color rgb="FF000000"/>
        <rFont val="Calibri"/>
        <family val="2"/>
      </rPr>
      <t>P-Chapter 2:</t>
    </r>
    <r>
      <rPr>
        <sz val="11"/>
        <color rgb="FF000000"/>
        <rFont val="Calibri"/>
        <family val="2"/>
      </rPr>
      <t xml:space="preserve">   energy  
    </t>
    </r>
  </si>
  <si>
    <t>P2 2.8
Energy and power</t>
  </si>
  <si>
    <t>Summer</t>
  </si>
  <si>
    <t>Year 9 Biology Course Calendar: Template 2026-27</t>
  </si>
  <si>
    <t>Year 9 Chemistry Course Calendar: Template 2026-27</t>
  </si>
  <si>
    <t>Year 9 Physics Course Calendar: Template 2026-27</t>
  </si>
  <si>
    <r>
      <t>Course Information: (</t>
    </r>
    <r>
      <rPr>
        <b/>
        <u/>
        <sz val="12"/>
        <color rgb="FFFF0000"/>
        <rFont val="Calibri"/>
        <family val="2"/>
        <scheme val="minor"/>
      </rPr>
      <t>Declarative Knowledge</t>
    </r>
    <r>
      <rPr>
        <b/>
        <u/>
        <sz val="12"/>
        <color theme="1"/>
        <rFont val="Calibri"/>
        <family val="2"/>
        <scheme val="minor"/>
      </rPr>
      <t>)</t>
    </r>
  </si>
  <si>
    <t>Required practicals</t>
  </si>
  <si>
    <r>
      <t>Course Information: (</t>
    </r>
    <r>
      <rPr>
        <b/>
        <u/>
        <sz val="12"/>
        <color rgb="FFFF0000"/>
        <rFont val="Calibri"/>
        <family val="2"/>
      </rPr>
      <t>Declarative Knowledge</t>
    </r>
    <r>
      <rPr>
        <b/>
        <u/>
        <sz val="12"/>
        <color rgb="FF000000"/>
        <rFont val="Calibri"/>
        <family val="2"/>
      </rPr>
      <t>)</t>
    </r>
  </si>
  <si>
    <t>9.1 - FAH</t>
  </si>
  <si>
    <t>9.2 - JHU</t>
  </si>
  <si>
    <t>9.3 - TSA</t>
  </si>
  <si>
    <t>9.4 - JHU</t>
  </si>
  <si>
    <t>9.5 - MHU (2) / SVI (2)</t>
  </si>
  <si>
    <r>
      <rPr>
        <b/>
        <u/>
        <sz val="11"/>
        <color theme="1"/>
        <rFont val="Calibri"/>
        <family val="2"/>
        <scheme val="minor"/>
      </rPr>
      <t>(</t>
    </r>
    <r>
      <rPr>
        <b/>
        <u/>
        <sz val="11"/>
        <color rgb="FFFF0000"/>
        <rFont val="Calibri"/>
        <family val="2"/>
        <scheme val="minor"/>
      </rPr>
      <t>Procedural Knowledge</t>
    </r>
    <r>
      <rPr>
        <b/>
        <u/>
        <sz val="11"/>
        <color theme="1"/>
        <rFont val="Calibri"/>
        <family val="2"/>
        <scheme val="minor"/>
      </rPr>
      <t>)</t>
    </r>
  </si>
  <si>
    <t>9.1- SVI</t>
  </si>
  <si>
    <t>9.2 - DBA</t>
  </si>
  <si>
    <t>9.3 - SVI</t>
  </si>
  <si>
    <t>9.4 -IBE(2)/MBI(2)</t>
  </si>
  <si>
    <t>9.5 - NBE</t>
  </si>
  <si>
    <r>
      <t>(</t>
    </r>
    <r>
      <rPr>
        <b/>
        <u/>
        <sz val="11"/>
        <color rgb="FFFF0000"/>
        <rFont val="Calibri"/>
        <family val="2"/>
      </rPr>
      <t>Procedural Knowledge</t>
    </r>
    <r>
      <rPr>
        <b/>
        <u/>
        <sz val="11"/>
        <color rgb="FF000000"/>
        <rFont val="Calibri"/>
        <family val="2"/>
      </rPr>
      <t>)</t>
    </r>
  </si>
  <si>
    <t>9.1 -  SPA</t>
  </si>
  <si>
    <t>9.2 - PJO</t>
  </si>
  <si>
    <t>9.3 - TBE</t>
  </si>
  <si>
    <t>9.4 - SHA</t>
  </si>
  <si>
    <t>9.5 - SHA</t>
  </si>
  <si>
    <r>
      <t xml:space="preserve"> </t>
    </r>
    <r>
      <rPr>
        <b/>
        <sz val="11"/>
        <color theme="0"/>
        <rFont val="Calibri"/>
        <family val="2"/>
        <scheme val="minor"/>
      </rPr>
      <t>B1</t>
    </r>
    <r>
      <rPr>
        <sz val="11"/>
        <color theme="0"/>
        <rFont val="Calibri"/>
        <family val="2"/>
        <scheme val="minor"/>
      </rPr>
      <t xml:space="preserve"> Cell structure and transport  (B1.1 - 1.10)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</t>
    </r>
  </si>
  <si>
    <r>
      <rPr>
        <u/>
        <sz val="14"/>
        <color rgb="FFFF3399"/>
        <rFont val="Webdings"/>
        <family val="1"/>
        <charset val="2"/>
      </rPr>
      <t>N</t>
    </r>
    <r>
      <rPr>
        <b/>
        <u/>
        <sz val="11"/>
        <color rgb="FFFF3399"/>
        <rFont val="Calibri"/>
        <family val="2"/>
      </rPr>
      <t xml:space="preserve"> Watch Video:</t>
    </r>
  </si>
  <si>
    <t> </t>
  </si>
  <si>
    <t>Chapter 1 Atomic structure (C1.1-C1.8)</t>
  </si>
  <si>
    <t>Conservation</t>
  </si>
  <si>
    <r>
      <t>[Req</t>
    </r>
    <r>
      <rPr>
        <b/>
        <sz val="11"/>
        <color theme="1"/>
        <rFont val="Calibri"/>
        <family val="2"/>
        <scheme val="minor"/>
      </rPr>
      <t xml:space="preserve"> prac 1 </t>
    </r>
    <r>
      <rPr>
        <sz val="11"/>
        <color theme="1"/>
        <rFont val="Calibri"/>
        <family val="2"/>
        <scheme val="minor"/>
      </rPr>
      <t xml:space="preserve">-  Microscopy in B1.2]    </t>
    </r>
  </si>
  <si>
    <t>Crash course videos
(Biology playlists)
https://www.youtube.com/watch?v=gMOoMcsGTO4&amp;list=PL3EED4C1D684D3ADF</t>
  </si>
  <si>
    <t>and</t>
  </si>
  <si>
    <t>GCSE Physics – Isaac Science</t>
  </si>
  <si>
    <t xml:space="preserve">dissipation </t>
  </si>
  <si>
    <t>Create an account to try</t>
  </si>
  <si>
    <t>of</t>
  </si>
  <si>
    <t>harder problems</t>
  </si>
  <si>
    <r>
      <t xml:space="preserve">[Req </t>
    </r>
    <r>
      <rPr>
        <b/>
        <sz val="11"/>
        <color theme="1"/>
        <rFont val="Calibri"/>
        <family val="2"/>
        <scheme val="minor"/>
      </rPr>
      <t>prac 3</t>
    </r>
    <r>
      <rPr>
        <sz val="11"/>
        <color theme="1"/>
        <rFont val="Calibri"/>
        <family val="2"/>
        <scheme val="minor"/>
      </rPr>
      <t xml:space="preserve"> - Osmosis in B1.8]</t>
    </r>
  </si>
  <si>
    <t>energy</t>
  </si>
  <si>
    <t>CA 1 - Chapter 1 ONLY</t>
  </si>
  <si>
    <t>CA1 Chapter 1  (30-35 minutes)</t>
  </si>
  <si>
    <t>CA 1 - Energy Transfers</t>
  </si>
  <si>
    <r>
      <rPr>
        <b/>
        <sz val="11"/>
        <color theme="0"/>
        <rFont val="Calibri"/>
        <family val="2"/>
        <scheme val="minor"/>
      </rPr>
      <t>B2</t>
    </r>
    <r>
      <rPr>
        <sz val="11"/>
        <color theme="0"/>
        <rFont val="Calibri"/>
        <family val="2"/>
        <scheme val="minor"/>
      </rPr>
      <t xml:space="preserve"> Cell division  (B2.1 - 2.4)</t>
    </r>
  </si>
  <si>
    <t>Chapter 3 Structure and bonding( C3.1-C312)</t>
  </si>
  <si>
    <t>Energy</t>
  </si>
  <si>
    <t>Real Science YouTube video series. Interesting and unusual organisms.
https://www.youtube.com/c/realscience/playlists</t>
  </si>
  <si>
    <t>transfer</t>
  </si>
  <si>
    <t>by</t>
  </si>
  <si>
    <t xml:space="preserve">1. Specific Heat Capacity </t>
  </si>
  <si>
    <r>
      <rPr>
        <b/>
        <sz val="11"/>
        <color theme="1"/>
        <rFont val="Calibri"/>
        <family val="2"/>
        <scheme val="minor"/>
      </rPr>
      <t>B3</t>
    </r>
    <r>
      <rPr>
        <sz val="11"/>
        <color theme="1"/>
        <rFont val="Calibri"/>
        <family val="2"/>
        <scheme val="minor"/>
      </rPr>
      <t xml:space="preserve"> Organisation and the digestive system (B3.1 - 3.7)                                       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</t>
    </r>
  </si>
  <si>
    <r>
      <t>[Req</t>
    </r>
    <r>
      <rPr>
        <b/>
        <sz val="11"/>
        <color theme="1"/>
        <rFont val="Calibri"/>
        <family val="2"/>
      </rPr>
      <t xml:space="preserve"> prac 4</t>
    </r>
    <r>
      <rPr>
        <sz val="11"/>
        <color theme="1"/>
        <rFont val="Calibri"/>
        <family val="2"/>
      </rPr>
      <t xml:space="preserve"> - Food tests in B3.3]      </t>
    </r>
  </si>
  <si>
    <t>heating</t>
  </si>
  <si>
    <r>
      <t>[Req</t>
    </r>
    <r>
      <rPr>
        <b/>
        <sz val="11"/>
        <color theme="1"/>
        <rFont val="Calibri"/>
        <family val="2"/>
      </rPr>
      <t xml:space="preserve"> prac 5</t>
    </r>
    <r>
      <rPr>
        <sz val="11"/>
        <color theme="1"/>
        <rFont val="Calibri"/>
        <family val="2"/>
      </rPr>
      <t xml:space="preserve"> - Enzymes in B3.6]   </t>
    </r>
  </si>
  <si>
    <t>2. Thermal Insulation</t>
  </si>
  <si>
    <r>
      <rPr>
        <b/>
        <sz val="11"/>
        <color theme="1"/>
        <rFont val="Calibri"/>
        <family val="2"/>
        <scheme val="minor"/>
      </rPr>
      <t>B4</t>
    </r>
    <r>
      <rPr>
        <sz val="11"/>
        <color theme="1"/>
        <rFont val="Calibri"/>
        <family val="2"/>
        <scheme val="minor"/>
      </rPr>
      <t xml:space="preserve"> Organising animals and plants  (B4.1 - 4.9)</t>
    </r>
  </si>
  <si>
    <t>Chapter 3 Structure and bonding (C3.1-C3.12)</t>
  </si>
  <si>
    <t>Molecules</t>
  </si>
  <si>
    <t>5. Density</t>
  </si>
  <si>
    <t>CA2 Chapter 3  (30-35 minutes)</t>
  </si>
  <si>
    <t>Matter</t>
  </si>
  <si>
    <t>CA 2 - Chapters 2, 3</t>
  </si>
  <si>
    <t>Chapter 5 Chemical Changes (C5.1-C5.8)- 8 lessons</t>
  </si>
  <si>
    <r>
      <rPr>
        <b/>
        <sz val="11"/>
        <color theme="0"/>
        <rFont val="Calibri"/>
        <family val="2"/>
        <scheme val="minor"/>
      </rPr>
      <t>B5</t>
    </r>
    <r>
      <rPr>
        <sz val="11"/>
        <color theme="0"/>
        <rFont val="Calibri"/>
        <family val="2"/>
        <scheme val="minor"/>
      </rPr>
      <t xml:space="preserve"> Communicable diseases  (5.1 - 5.11)                                                                                                                           </t>
    </r>
  </si>
  <si>
    <t>Chapter 5 Chemical Changes (C5.1-C5.8)- 8 lessons (RP1)</t>
  </si>
  <si>
    <r>
      <t xml:space="preserve">[Req </t>
    </r>
    <r>
      <rPr>
        <b/>
        <sz val="11"/>
        <color theme="1"/>
        <rFont val="Calibri"/>
        <family val="2"/>
        <scheme val="minor"/>
      </rPr>
      <t>prac 2</t>
    </r>
    <r>
      <rPr>
        <sz val="11"/>
        <color theme="1"/>
        <rFont val="Calibri"/>
        <family val="2"/>
        <scheme val="minor"/>
      </rPr>
      <t xml:space="preserve"> - Microbiology in B5.4] -  SS ONLY  </t>
    </r>
  </si>
  <si>
    <t>Netflix Documentaries:
Pandemic
Bill Nye: Science Guy
Planet Earth
Life</t>
  </si>
  <si>
    <t>Wave</t>
  </si>
  <si>
    <t>8a Waves on a Stretched String</t>
  </si>
  <si>
    <t>properties</t>
  </si>
  <si>
    <t>8b Waves in a Ripple Tank</t>
  </si>
  <si>
    <t>Options Eve</t>
  </si>
  <si>
    <r>
      <t>N</t>
    </r>
    <r>
      <rPr>
        <sz val="11"/>
        <color rgb="FF000000"/>
        <rFont val="Arial"/>
        <family val="2"/>
      </rPr>
      <t xml:space="preserve"> The Potential of</t>
    </r>
  </si>
  <si>
    <t>C2 The periodic Table (C2.1-2.6)- 6 lessons</t>
  </si>
  <si>
    <t>Regenerative Medicine</t>
  </si>
  <si>
    <t>Electromagnetic</t>
  </si>
  <si>
    <r>
      <rPr>
        <b/>
        <sz val="11"/>
        <color theme="1"/>
        <rFont val="Calibri"/>
        <family val="2"/>
        <scheme val="minor"/>
      </rPr>
      <t>B6</t>
    </r>
    <r>
      <rPr>
        <sz val="11"/>
        <color theme="1"/>
        <rFont val="Calibri"/>
        <family val="2"/>
        <scheme val="minor"/>
      </rPr>
      <t xml:space="preserve"> Preventing and treating diseases  (B6.1 - 6.6)</t>
    </r>
  </si>
  <si>
    <t>– Alan Russell</t>
  </si>
  <si>
    <t>waves</t>
  </si>
  <si>
    <t>Why Is It A Colour Wheel And Not A Line?</t>
  </si>
  <si>
    <t>https://www.ted.com/talks/alan_russell_the_potential_of_regenerative_medicine?language=en</t>
  </si>
  <si>
    <t>Rest is Science Podcast</t>
  </si>
  <si>
    <t>Revision</t>
  </si>
  <si>
    <t>Revision - past paper</t>
  </si>
  <si>
    <t>Finals Exams</t>
  </si>
  <si>
    <t>CA3 - EoY9 Finals (1 hour)</t>
  </si>
  <si>
    <r>
      <rPr>
        <b/>
        <sz val="11"/>
        <color theme="0"/>
        <rFont val="Calibri"/>
        <family val="2"/>
        <scheme val="minor"/>
      </rPr>
      <t>B7</t>
    </r>
    <r>
      <rPr>
        <sz val="11"/>
        <color theme="0"/>
        <rFont val="Calibri"/>
        <family val="2"/>
        <scheme val="minor"/>
      </rPr>
      <t xml:space="preserve"> Non-communicable diseases  (B7.1 - 7.5)</t>
    </r>
  </si>
  <si>
    <r>
      <t>&amp;</t>
    </r>
    <r>
      <rPr>
        <sz val="11"/>
        <color rgb="FF000000"/>
        <rFont val="Arial"/>
        <family val="2"/>
      </rPr>
      <t xml:space="preserve"> Perfect People, </t>
    </r>
  </si>
  <si>
    <t>Chapter 9 Crude oil and fuels (C9.1-C9.4)-4 lessons</t>
  </si>
  <si>
    <t>Energy industry - BBC News</t>
  </si>
  <si>
    <t>Peter James</t>
  </si>
  <si>
    <t>resources</t>
  </si>
  <si>
    <t>Global renewables: Pioneering the energy transition | DW Documentary</t>
  </si>
  <si>
    <t>Year 10 Biology Course Calendar: Template 2026-27</t>
  </si>
  <si>
    <t>Year 10 Chemistry Course Calendar: Template 2026-27</t>
  </si>
  <si>
    <t>Year 10 Physics Course Calendar: Template 2026-27</t>
  </si>
  <si>
    <t>10.1 - MHU</t>
  </si>
  <si>
    <t>10.2 - SVI</t>
  </si>
  <si>
    <t>10.3 - MHU</t>
  </si>
  <si>
    <t>10.4 - TSA (4) / FAH (1)</t>
  </si>
  <si>
    <t>10.5 - FAH</t>
  </si>
  <si>
    <t>10.6 - JHU</t>
  </si>
  <si>
    <t>10.1 - SVI</t>
  </si>
  <si>
    <t>10.2 - DBA(1)/NBE(4)</t>
  </si>
  <si>
    <t>10.3 - MBI</t>
  </si>
  <si>
    <t>10.4 - DBA</t>
  </si>
  <si>
    <t>10.5 - MBI</t>
  </si>
  <si>
    <t>10.6 - MMO</t>
  </si>
  <si>
    <t>10.1 - SHA</t>
  </si>
  <si>
    <t>10.2 - SPA</t>
  </si>
  <si>
    <t>10.3 - PJO</t>
  </si>
  <si>
    <t>10.4 - TBE</t>
  </si>
  <si>
    <t>10.5 - TBE</t>
  </si>
  <si>
    <t>10.6 - SHA</t>
  </si>
  <si>
    <r>
      <rPr>
        <b/>
        <u/>
        <sz val="12"/>
        <color theme="1"/>
        <rFont val="Calibri"/>
        <family val="2"/>
        <scheme val="minor"/>
      </rPr>
      <t>Finish off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B6</t>
    </r>
    <r>
      <rPr>
        <sz val="12"/>
        <color theme="1"/>
        <rFont val="Calibri"/>
        <family val="2"/>
        <scheme val="minor"/>
      </rPr>
      <t xml:space="preserve"> Preventing and treating diseases  (B6.1 - 6.6)</t>
    </r>
  </si>
  <si>
    <r>
      <t>&amp;</t>
    </r>
    <r>
      <rPr>
        <b/>
        <sz val="11"/>
        <color rgb="FF000000"/>
        <rFont val="Arial"/>
        <family val="2"/>
      </rPr>
      <t xml:space="preserve"> Bad Science: Quacks, Hacks and Big Pharma Flacks,</t>
    </r>
  </si>
  <si>
    <t>C4 Chemical calculations  (C4.1-4.9)-8 lessons (RP2)</t>
  </si>
  <si>
    <t>3. Resistance</t>
  </si>
  <si>
    <t>Options DL</t>
  </si>
  <si>
    <r>
      <rPr>
        <b/>
        <u/>
        <sz val="12"/>
        <color theme="1"/>
        <rFont val="Calibri"/>
        <family val="2"/>
        <scheme val="minor"/>
      </rPr>
      <t xml:space="preserve">Finish off </t>
    </r>
    <r>
      <rPr>
        <b/>
        <sz val="12"/>
        <color theme="1"/>
        <rFont val="Calibri"/>
        <family val="2"/>
        <scheme val="minor"/>
      </rPr>
      <t>B7</t>
    </r>
    <r>
      <rPr>
        <sz val="12"/>
        <color theme="1"/>
        <rFont val="Calibri"/>
        <family val="2"/>
        <scheme val="minor"/>
      </rPr>
      <t xml:space="preserve"> Non-communicable diseases  (B7.1 - 7.5)</t>
    </r>
  </si>
  <si>
    <t xml:space="preserve">Electric </t>
  </si>
  <si>
    <t>circuits</t>
  </si>
  <si>
    <t>4. I-V Charactersitics</t>
  </si>
  <si>
    <r>
      <rPr>
        <b/>
        <sz val="12"/>
        <color theme="0"/>
        <rFont val="Calibri"/>
        <family val="2"/>
        <scheme val="minor"/>
      </rPr>
      <t xml:space="preserve"> B8 </t>
    </r>
    <r>
      <rPr>
        <sz val="12"/>
        <color theme="0"/>
        <rFont val="Calibri"/>
        <family val="2"/>
        <scheme val="minor"/>
      </rPr>
      <t xml:space="preserve">Photosynthesis  (B8.1 - 8.4)   </t>
    </r>
    <r>
      <rPr>
        <b/>
        <sz val="12"/>
        <color theme="0"/>
        <rFont val="Calibri"/>
        <family val="2"/>
        <scheme val="minor"/>
      </rPr>
      <t xml:space="preserve">                                                                                                                                 </t>
    </r>
    <r>
      <rPr>
        <sz val="12"/>
        <color theme="0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</t>
    </r>
  </si>
  <si>
    <r>
      <t>[Req</t>
    </r>
    <r>
      <rPr>
        <b/>
        <sz val="11"/>
        <color theme="1"/>
        <rFont val="Calibri"/>
        <family val="2"/>
      </rPr>
      <t xml:space="preserve"> prac 6 </t>
    </r>
    <r>
      <rPr>
        <sz val="11"/>
        <color theme="1"/>
        <rFont val="Calibri"/>
        <family val="2"/>
      </rPr>
      <t xml:space="preserve">- Photosynthesis in B8.2]       </t>
    </r>
  </si>
  <si>
    <t xml:space="preserve">CA 1 - Chapters 6, 7 </t>
  </si>
  <si>
    <t xml:space="preserve">CA1 C4 Test </t>
  </si>
  <si>
    <t>CA 1 - Chapter 4</t>
  </si>
  <si>
    <t>C6 Electrolysis ( C6.1-6.4) 4 lessons (RP3)</t>
  </si>
  <si>
    <t>Electricity</t>
  </si>
  <si>
    <r>
      <rPr>
        <b/>
        <sz val="12"/>
        <color theme="0"/>
        <rFont val="Calibri"/>
        <family val="2"/>
        <scheme val="minor"/>
      </rPr>
      <t xml:space="preserve"> B9</t>
    </r>
    <r>
      <rPr>
        <sz val="12"/>
        <color theme="0"/>
        <rFont val="Calibri"/>
        <family val="2"/>
        <scheme val="minor"/>
      </rPr>
      <t xml:space="preserve"> Respiration  (B9.1 - 9.4)</t>
    </r>
  </si>
  <si>
    <r>
      <t>?</t>
    </r>
    <r>
      <rPr>
        <b/>
        <sz val="11"/>
        <color rgb="FF000000"/>
        <rFont val="Arial"/>
        <family val="2"/>
      </rPr>
      <t xml:space="preserve"> Write a news report about what you think is the most important scientific discovery</t>
    </r>
  </si>
  <si>
    <t>in the</t>
  </si>
  <si>
    <t>home</t>
  </si>
  <si>
    <t>Electric charge</t>
  </si>
  <si>
    <r>
      <t xml:space="preserve"> B10</t>
    </r>
    <r>
      <rPr>
        <sz val="12"/>
        <color theme="1"/>
        <rFont val="Calibri"/>
        <family val="2"/>
        <scheme val="minor"/>
      </rPr>
      <t xml:space="preserve"> The human nervous system  (B10.1 - 10.6)    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</t>
    </r>
  </si>
  <si>
    <r>
      <t>[Req</t>
    </r>
    <r>
      <rPr>
        <b/>
        <sz val="11"/>
        <color theme="1"/>
        <rFont val="Calibri"/>
        <family val="2"/>
      </rPr>
      <t xml:space="preserve"> pracl 7 </t>
    </r>
    <r>
      <rPr>
        <sz val="11"/>
        <color theme="1"/>
        <rFont val="Calibri"/>
        <family val="2"/>
      </rPr>
      <t xml:space="preserve">- Reaction time in B10.2]   </t>
    </r>
  </si>
  <si>
    <t>C7 Energy changes (C7.1-7.6) 5 lessons (RP4)</t>
  </si>
  <si>
    <t>Radioactivity</t>
  </si>
  <si>
    <t>CA 2 - Chapters 8, 9, 10</t>
  </si>
  <si>
    <t> C7 Energy changes (C7.1-7.6) 5 lessons (RP4)</t>
  </si>
  <si>
    <r>
      <t xml:space="preserve">         </t>
    </r>
    <r>
      <rPr>
        <b/>
        <sz val="12"/>
        <color theme="0"/>
        <rFont val="Calibri"/>
        <family val="2"/>
        <scheme val="minor"/>
      </rPr>
      <t xml:space="preserve">           B11</t>
    </r>
    <r>
      <rPr>
        <sz val="12"/>
        <color theme="0"/>
        <rFont val="Calibri"/>
        <family val="2"/>
        <scheme val="minor"/>
      </rPr>
      <t xml:space="preserve"> Hormonal coordination  (B11.1 - 11.10)                                                                                                                                                      </t>
    </r>
  </si>
  <si>
    <r>
      <t xml:space="preserve">📍 </t>
    </r>
    <r>
      <rPr>
        <b/>
        <sz val="11"/>
        <color rgb="FF000000"/>
        <rFont val="Arial"/>
        <family val="2"/>
      </rPr>
      <t>West Midlands Safari Park</t>
    </r>
  </si>
  <si>
    <r>
      <rPr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000000"/>
        <rFont val="Calibri"/>
        <family val="2"/>
        <scheme val="minor"/>
      </rPr>
      <t>CA2</t>
    </r>
    <r>
      <rPr>
        <sz val="10"/>
        <color rgb="FF000000"/>
        <rFont val="Calibri"/>
        <family val="2"/>
        <scheme val="minor"/>
      </rPr>
      <t xml:space="preserve"> chapters 4, 5 and 7</t>
    </r>
  </si>
  <si>
    <r>
      <t xml:space="preserve">[Req </t>
    </r>
    <r>
      <rPr>
        <b/>
        <sz val="11"/>
        <color theme="1"/>
        <rFont val="Calibri"/>
        <family val="2"/>
        <scheme val="minor"/>
      </rPr>
      <t xml:space="preserve">prac 8 </t>
    </r>
    <r>
      <rPr>
        <sz val="11"/>
        <color theme="1"/>
        <rFont val="Calibri"/>
        <family val="2"/>
        <scheme val="minor"/>
      </rPr>
      <t xml:space="preserve">- Germination in B11.9] - SS ONLY         </t>
    </r>
  </si>
  <si>
    <t>Vectors</t>
  </si>
  <si>
    <t>CA2 C6 and C7 Test</t>
  </si>
  <si>
    <t>Motion</t>
  </si>
  <si>
    <t>C8 Rates and equilibrium (C8.1-8.9) 8 lessons (RP5)</t>
  </si>
  <si>
    <t>7. Acceleration</t>
  </si>
  <si>
    <r>
      <rPr>
        <b/>
        <sz val="12"/>
        <color theme="1"/>
        <rFont val="Calibri"/>
        <family val="2"/>
        <scheme val="minor"/>
      </rPr>
      <t xml:space="preserve"> B13</t>
    </r>
    <r>
      <rPr>
        <sz val="12"/>
        <color theme="1"/>
        <rFont val="Calibri"/>
        <family val="2"/>
        <scheme val="minor"/>
      </rPr>
      <t xml:space="preserve"> Reproduction  (B13.1 - 13.10)</t>
    </r>
  </si>
  <si>
    <t>📍  GCSE Science LIVE Trip</t>
  </si>
  <si>
    <t xml:space="preserve">Forces </t>
  </si>
  <si>
    <t>in balance</t>
  </si>
  <si>
    <t xml:space="preserve"> (not moments)</t>
  </si>
  <si>
    <t xml:space="preserve">💡 Royal Society of Biology
UK Biology Competitions (BIOLOGY CHALLENGE)
https://ukbiologycompetitions.org/biology-challenge/
</t>
  </si>
  <si>
    <t>C10 Organic reactions (C10.1-10.4) 4 lessons</t>
  </si>
  <si>
    <r>
      <rPr>
        <b/>
        <sz val="12"/>
        <color theme="0"/>
        <rFont val="Calibri"/>
        <family val="2"/>
        <scheme val="minor"/>
      </rPr>
      <t xml:space="preserve"> B16 </t>
    </r>
    <r>
      <rPr>
        <sz val="12"/>
        <color theme="0"/>
        <rFont val="Calibri"/>
        <family val="2"/>
        <scheme val="minor"/>
      </rPr>
      <t xml:space="preserve">Adaptation, interdependence &amp; competition  (B16.1 - 16.8)                                                                                                                                           </t>
    </r>
  </si>
  <si>
    <r>
      <t xml:space="preserve">[Req </t>
    </r>
    <r>
      <rPr>
        <b/>
        <sz val="11"/>
        <color theme="1"/>
        <rFont val="Calibri"/>
        <family val="2"/>
      </rPr>
      <t xml:space="preserve">pract 9 </t>
    </r>
    <r>
      <rPr>
        <sz val="11"/>
        <color theme="1"/>
        <rFont val="Calibri"/>
        <family val="2"/>
      </rPr>
      <t xml:space="preserve">- Field investigations in B16.3]          </t>
    </r>
  </si>
  <si>
    <t>motion</t>
  </si>
  <si>
    <t>C14 The Earth's resources (C14.1-14.6) 6 lessons (RP8)</t>
  </si>
  <si>
    <t>Podcast</t>
  </si>
  <si>
    <t>We're All Being Pulled Together</t>
  </si>
  <si>
    <t xml:space="preserve">Revision </t>
  </si>
  <si>
    <t>Momentum</t>
  </si>
  <si>
    <r>
      <t>📍</t>
    </r>
    <r>
      <rPr>
        <b/>
        <sz val="11"/>
        <color rgb="FF000000"/>
        <rFont val="Arial"/>
        <family val="2"/>
      </rPr>
      <t xml:space="preserve"> The National Sea Life Centre, Birmingham</t>
    </r>
  </si>
  <si>
    <t>CA3 - EoY10 Finals</t>
  </si>
  <si>
    <t xml:space="preserve">CA3 EoY10 Finals </t>
  </si>
  <si>
    <r>
      <rPr>
        <b/>
        <sz val="12"/>
        <color theme="0"/>
        <rFont val="Calibri"/>
        <family val="2"/>
        <scheme val="minor"/>
      </rPr>
      <t xml:space="preserve"> B17 </t>
    </r>
    <r>
      <rPr>
        <sz val="12"/>
        <color theme="0"/>
        <rFont val="Calibri"/>
        <family val="2"/>
        <scheme val="minor"/>
      </rPr>
      <t xml:space="preserve">Organising an ecosystem  (B17.1 - 17.4)                                                                                                             </t>
    </r>
  </si>
  <si>
    <r>
      <t xml:space="preserve">[Req </t>
    </r>
    <r>
      <rPr>
        <b/>
        <sz val="11"/>
        <color theme="1"/>
        <rFont val="Calibri"/>
        <family val="2"/>
      </rPr>
      <t>prac 10</t>
    </r>
    <r>
      <rPr>
        <sz val="11"/>
        <color theme="1"/>
        <rFont val="Calibri"/>
        <family val="2"/>
      </rPr>
      <t xml:space="preserve"> -Decay in B17.4] - SS ONLY</t>
    </r>
  </si>
  <si>
    <t>Elasticity</t>
  </si>
  <si>
    <t>6. Force and Extension</t>
  </si>
  <si>
    <t>Moments</t>
  </si>
  <si>
    <t xml:space="preserve"> and centre of mass</t>
  </si>
  <si>
    <t>Year 11 Biology Course Calendar: Template 2026-27</t>
  </si>
  <si>
    <t>Year 11 Chemistry Course Calendar: Template 2026-27</t>
  </si>
  <si>
    <t>Year 11 Physics Course Calendar: Template 2026-27</t>
  </si>
  <si>
    <t>11.1 - TSA</t>
  </si>
  <si>
    <t>11.2 - FAH</t>
  </si>
  <si>
    <t>11.3 - JHU</t>
  </si>
  <si>
    <t>11.4 - MHU</t>
  </si>
  <si>
    <t>11.5 - SVI</t>
  </si>
  <si>
    <t>11.6 - TSA</t>
  </si>
  <si>
    <t>11.1 - SVI</t>
  </si>
  <si>
    <t>11.2 - IBE(1)/MBI(4)</t>
  </si>
  <si>
    <t>11.3 - DBA</t>
  </si>
  <si>
    <t>11.4 - IBE(4)/MBI(1)</t>
  </si>
  <si>
    <t>11.5 - MBI</t>
  </si>
  <si>
    <t>11.6 - DBA</t>
  </si>
  <si>
    <t>11.1 - SHA</t>
  </si>
  <si>
    <t>11.2 - PJO</t>
  </si>
  <si>
    <t>11.3 - SHA</t>
  </si>
  <si>
    <t>11.4 - SPA</t>
  </si>
  <si>
    <t>11.5 - TBE</t>
  </si>
  <si>
    <t>11.6 - MMO</t>
  </si>
  <si>
    <r>
      <rPr>
        <b/>
        <u/>
        <sz val="12"/>
        <color theme="1"/>
        <rFont val="Calibri"/>
        <family val="2"/>
        <scheme val="minor"/>
      </rPr>
      <t>Finish off</t>
    </r>
    <r>
      <rPr>
        <b/>
        <sz val="12"/>
        <color theme="0"/>
        <rFont val="Calibri"/>
        <family val="2"/>
        <scheme val="minor"/>
      </rPr>
      <t xml:space="preserve">  B16 </t>
    </r>
    <r>
      <rPr>
        <sz val="12"/>
        <color theme="0"/>
        <rFont val="Calibri"/>
        <family val="2"/>
        <scheme val="minor"/>
      </rPr>
      <t xml:space="preserve">Adaptation, interdependence &amp; competition  (B16.1 - 16.8)              </t>
    </r>
    <r>
      <rPr>
        <b/>
        <sz val="12"/>
        <color theme="0"/>
        <rFont val="Calibri"/>
        <family val="2"/>
        <scheme val="minor"/>
      </rPr>
      <t xml:space="preserve">                                                                                                                           </t>
    </r>
  </si>
  <si>
    <r>
      <t xml:space="preserve">[Req </t>
    </r>
    <r>
      <rPr>
        <b/>
        <sz val="11"/>
        <color theme="1"/>
        <rFont val="Calibri"/>
        <family val="2"/>
      </rPr>
      <t xml:space="preserve">prac 9 </t>
    </r>
    <r>
      <rPr>
        <sz val="11"/>
        <color theme="1"/>
        <rFont val="Calibri"/>
        <family val="2"/>
      </rPr>
      <t xml:space="preserve">- Field investigations in B16.3]            </t>
    </r>
  </si>
  <si>
    <r>
      <t xml:space="preserve">📍 </t>
    </r>
    <r>
      <rPr>
        <b/>
        <sz val="11"/>
        <color rgb="FF000000"/>
        <rFont val="Arial"/>
        <family val="2"/>
      </rPr>
      <t>Winterbourne House &amp; Garden, Birmingham</t>
    </r>
  </si>
  <si>
    <t>C11 Polymers (C11.1-C11.4)</t>
  </si>
  <si>
    <t>and c.o.m.</t>
  </si>
  <si>
    <t>Force</t>
  </si>
  <si>
    <r>
      <rPr>
        <b/>
        <sz val="12"/>
        <color theme="0"/>
        <rFont val="Calibri"/>
        <family val="2"/>
        <scheme val="minor"/>
      </rPr>
      <t xml:space="preserve"> B17 </t>
    </r>
    <r>
      <rPr>
        <sz val="12"/>
        <color theme="0"/>
        <rFont val="Calibri"/>
        <family val="2"/>
        <scheme val="minor"/>
      </rPr>
      <t xml:space="preserve">Organising an ecosystem  (B17.1 - 17.4)        </t>
    </r>
    <r>
      <rPr>
        <b/>
        <sz val="12"/>
        <color theme="0"/>
        <rFont val="Calibri"/>
        <family val="2"/>
        <scheme val="minor"/>
      </rPr>
      <t xml:space="preserve">                           </t>
    </r>
    <r>
      <rPr>
        <sz val="12"/>
        <color theme="0"/>
        <rFont val="Calibri"/>
        <family val="2"/>
        <scheme val="minor"/>
      </rPr>
      <t xml:space="preserve">                                                                                             </t>
    </r>
  </si>
  <si>
    <r>
      <t xml:space="preserve">[Req </t>
    </r>
    <r>
      <rPr>
        <b/>
        <sz val="11"/>
        <color theme="1"/>
        <rFont val="Calibri"/>
        <family val="2"/>
        <scheme val="minor"/>
      </rPr>
      <t>prac 10</t>
    </r>
    <r>
      <rPr>
        <sz val="11"/>
        <color theme="1"/>
        <rFont val="Calibri"/>
        <family val="2"/>
        <scheme val="minor"/>
      </rPr>
      <t xml:space="preserve"> -Decay in B17.4] - SS ONLY</t>
    </r>
  </si>
  <si>
    <t>and pressure</t>
  </si>
  <si>
    <t>CA 1  (B2, 3, 6, 9, 11)</t>
  </si>
  <si>
    <t>CA1 -  C14 The Earth's Resources &amp; C11 Polymers Test</t>
  </si>
  <si>
    <t>C12 Chemical Analysis (C12.1-C12.6) (RP6 and RP7)</t>
  </si>
  <si>
    <r>
      <rPr>
        <b/>
        <sz val="12"/>
        <color theme="1"/>
        <rFont val="Calibri"/>
        <family val="2"/>
        <scheme val="minor"/>
      </rPr>
      <t xml:space="preserve"> B12</t>
    </r>
    <r>
      <rPr>
        <sz val="12"/>
        <color theme="1"/>
        <rFont val="Calibri"/>
        <family val="2"/>
        <scheme val="minor"/>
      </rPr>
      <t xml:space="preserve"> Homeostasis in action  </t>
    </r>
    <r>
      <rPr>
        <b/>
        <sz val="12"/>
        <color theme="1"/>
        <rFont val="Calibri"/>
        <family val="2"/>
        <scheme val="minor"/>
      </rPr>
      <t>(12.1 - 12.5)</t>
    </r>
  </si>
  <si>
    <t>Dept int.</t>
  </si>
  <si>
    <t>CA 1 - Chapters 8,9,10,11</t>
  </si>
  <si>
    <r>
      <t>N</t>
    </r>
    <r>
      <rPr>
        <b/>
        <sz val="11"/>
        <color rgb="FF000000"/>
        <rFont val="Arial"/>
        <family val="2"/>
      </rPr>
      <t xml:space="preserve"> Real Science YouTube video series. Interesting and unusual organisms.                                            </t>
    </r>
    <r>
      <rPr>
        <sz val="11"/>
        <color rgb="FF000000"/>
        <rFont val="Arial"/>
        <family val="2"/>
      </rPr>
      <t>https://www.youtube.com/c/realscience/playlists</t>
    </r>
  </si>
  <si>
    <t>Light</t>
  </si>
  <si>
    <r>
      <t xml:space="preserve"> B14 </t>
    </r>
    <r>
      <rPr>
        <sz val="12"/>
        <color theme="0"/>
        <rFont val="Calibri"/>
        <family val="2"/>
        <scheme val="minor"/>
      </rPr>
      <t>Variation and evolution (14.1 -14.7)</t>
    </r>
  </si>
  <si>
    <t>9. Light</t>
  </si>
  <si>
    <t>C13 The Earth's atmosphere (C13.1-C13.5)</t>
  </si>
  <si>
    <t>Mock Exams</t>
  </si>
  <si>
    <t xml:space="preserve">CA 2 - Mocks </t>
  </si>
  <si>
    <t>CA2 - Mock Exams
(exam leave)</t>
  </si>
  <si>
    <t>Mocks</t>
  </si>
  <si>
    <r>
      <t xml:space="preserve"> B15</t>
    </r>
    <r>
      <rPr>
        <sz val="12"/>
        <color theme="0"/>
        <rFont val="Calibri"/>
        <family val="2"/>
        <scheme val="minor"/>
      </rPr>
      <t xml:space="preserve"> Genetics and evolution  (15.1 - 15.10)</t>
    </r>
  </si>
  <si>
    <t>Electromagnetism</t>
  </si>
  <si>
    <r>
      <t>📍</t>
    </r>
    <r>
      <rPr>
        <b/>
        <sz val="11"/>
        <color rgb="FF000000"/>
        <rFont val="Arial"/>
        <family val="2"/>
      </rPr>
      <t xml:space="preserve"> Birmingham Science Museum, (The Think Tank).</t>
    </r>
  </si>
  <si>
    <t>revision</t>
  </si>
  <si>
    <t>C15.1 Using our resources (C15.1-C15.8)</t>
  </si>
  <si>
    <t>Space</t>
  </si>
  <si>
    <t>The big bang | Institute of Physics</t>
  </si>
  <si>
    <r>
      <t xml:space="preserve"> B18 </t>
    </r>
    <r>
      <rPr>
        <sz val="12"/>
        <color theme="0"/>
        <rFont val="Calibri"/>
        <family val="2"/>
        <scheme val="minor"/>
      </rPr>
      <t>Biodiversity and ecosystems  (B18.1 - 18.12)</t>
    </r>
  </si>
  <si>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B18</t>
    </r>
    <r>
      <rPr>
        <sz val="12"/>
        <color theme="1"/>
        <rFont val="Calibri"/>
        <family val="2"/>
        <scheme val="minor"/>
      </rPr>
      <t xml:space="preserve"> Biodiversity and ecosystems          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</t>
    </r>
    <r>
      <rPr>
        <b/>
        <sz val="12"/>
        <color rgb="FFFF0000"/>
        <rFont val="Calibri"/>
        <family val="2"/>
        <scheme val="minor"/>
      </rPr>
      <t xml:space="preserve">(B18.1 - 18.5 + 18.7) </t>
    </r>
  </si>
  <si>
    <t>Space | Latest News &amp; Updates | BBC News</t>
  </si>
  <si>
    <t xml:space="preserve">Parallelogram </t>
  </si>
  <si>
    <t>Space exploration news</t>
  </si>
  <si>
    <t>of forces</t>
  </si>
  <si>
    <t xml:space="preserve">Easter </t>
  </si>
  <si>
    <t>Study Leave</t>
  </si>
  <si>
    <t>Exam Leave</t>
  </si>
  <si>
    <t>GCSE Exams</t>
  </si>
  <si>
    <r>
      <t xml:space="preserve"> 11 MAY 2027 - </t>
    </r>
    <r>
      <rPr>
        <sz val="12"/>
        <color theme="1"/>
        <rFont val="Calibri"/>
        <family val="2"/>
        <scheme val="minor"/>
      </rPr>
      <t>Biology Paper 1H</t>
    </r>
    <r>
      <rPr>
        <b/>
        <sz val="12"/>
        <color theme="1"/>
        <rFont val="Calibri"/>
        <family val="2"/>
        <scheme val="minor"/>
      </rPr>
      <t xml:space="preserve"> &amp; </t>
    </r>
    <r>
      <rPr>
        <sz val="12"/>
        <color theme="1"/>
        <rFont val="Calibri"/>
        <family val="2"/>
        <scheme val="minor"/>
      </rPr>
      <t>Combined Science</t>
    </r>
    <r>
      <rPr>
        <b/>
        <sz val="12"/>
        <color theme="1"/>
        <rFont val="Calibri"/>
        <family val="2"/>
        <scheme val="minor"/>
      </rPr>
      <t xml:space="preserve"> Biology Paper 1 (AM) - 1h 45m</t>
    </r>
  </si>
  <si>
    <t xml:space="preserve"> MAY - Chemistry Paper 1H &amp; Combined Science Chemistry Paper 1 (AM) - 1h 45m</t>
  </si>
  <si>
    <t xml:space="preserve"> 25 MAY 2027 - Physics Paper 1H &amp; Combined Science Physics Paper 1 (AM) - 1h 45m</t>
  </si>
  <si>
    <r>
      <t xml:space="preserve"> 10 JUN 2027 -</t>
    </r>
    <r>
      <rPr>
        <sz val="12"/>
        <color theme="1"/>
        <rFont val="Calibri"/>
        <family val="2"/>
        <scheme val="minor"/>
      </rPr>
      <t xml:space="preserve"> Biology Paper 2H</t>
    </r>
    <r>
      <rPr>
        <b/>
        <sz val="12"/>
        <color theme="1"/>
        <rFont val="Calibri"/>
        <family val="2"/>
        <scheme val="minor"/>
      </rPr>
      <t xml:space="preserve"> &amp; </t>
    </r>
    <r>
      <rPr>
        <sz val="12"/>
        <color theme="1"/>
        <rFont val="Calibri"/>
        <family val="2"/>
        <scheme val="minor"/>
      </rPr>
      <t xml:space="preserve">Combined Science </t>
    </r>
    <r>
      <rPr>
        <b/>
        <sz val="12"/>
        <color theme="1"/>
        <rFont val="Calibri"/>
        <family val="2"/>
        <scheme val="minor"/>
      </rPr>
      <t>Biology Paper 2 (AM) - 1h 45m</t>
    </r>
  </si>
  <si>
    <t>JUN - Chemistry Paper 2H &amp; Combined Science Chemistry Paper 2 (AM) - 1h 45m</t>
  </si>
  <si>
    <t xml:space="preserve"> 18 JUNE 2027- Physics Paper 2H &amp; Combined Science Physics Paper 2 (AM) - 1h 45m</t>
  </si>
  <si>
    <t>Year 12 Biology Course Calendar: Template 2026-27</t>
  </si>
  <si>
    <t>Year 12 Chemistry Course Calendar: Template 2026-27</t>
  </si>
  <si>
    <t>Year 12 Physics Course Calendar: Template 2026-27</t>
  </si>
  <si>
    <t>Notes</t>
  </si>
  <si>
    <t>Practicals</t>
  </si>
  <si>
    <t>Summer tasks</t>
  </si>
  <si>
    <t>Mysupercurricular.co.uk/</t>
  </si>
  <si>
    <t>Summer work and Chapter1-Atomic structure  SVA/IBE</t>
  </si>
  <si>
    <t>Units and measurements</t>
  </si>
  <si>
    <t>Problem of the Week https://www.physics.harvard.edu/undergrad/problems</t>
  </si>
  <si>
    <t xml:space="preserve">Biological molecules                                                                                                                                                                                               </t>
  </si>
  <si>
    <t xml:space="preserve">  Food tests</t>
  </si>
  <si>
    <t>MOOCs</t>
  </si>
  <si>
    <t xml:space="preserve">Chapter 1 (1.1 - 1.9)     </t>
  </si>
  <si>
    <t>[Prac 1]</t>
  </si>
  <si>
    <t>RICEx: Proteins: Biology's Workforce</t>
  </si>
  <si>
    <t>Current electricity</t>
  </si>
  <si>
    <t>https://isaacscience.org/</t>
  </si>
  <si>
    <t>CA1</t>
  </si>
  <si>
    <r>
      <rPr>
        <b/>
        <sz val="11"/>
        <color theme="1"/>
        <rFont val="Calibri"/>
        <family val="2"/>
        <scheme val="minor"/>
      </rPr>
      <t xml:space="preserve"> Bio CA 1: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Summer tasks</t>
    </r>
    <r>
      <rPr>
        <sz val="10"/>
        <color theme="1"/>
        <rFont val="Calibri"/>
        <family val="2"/>
        <scheme val="minor"/>
      </rPr>
      <t xml:space="preserve"> </t>
    </r>
  </si>
  <si>
    <t xml:space="preserve">  ISA - effect of pH on amylase (P13)</t>
  </si>
  <si>
    <t>Chapter 2-Amount of substance  (RP 1a  and 1b))- IBE</t>
  </si>
  <si>
    <t xml:space="preserve">Creation of account on Isaac Science </t>
  </si>
  <si>
    <t>5. Resistivity</t>
  </si>
  <si>
    <t>PR1 iss/Options DL</t>
  </si>
  <si>
    <t xml:space="preserve">Nucleic acids                                                                                                                                                                                         </t>
  </si>
  <si>
    <t>DNA molymods</t>
  </si>
  <si>
    <r>
      <t xml:space="preserve">&amp; </t>
    </r>
    <r>
      <rPr>
        <b/>
        <sz val="11"/>
        <color rgb="FF000000"/>
        <rFont val="Arial"/>
        <family val="2"/>
      </rPr>
      <t xml:space="preserve">The Telomere Effect </t>
    </r>
    <r>
      <rPr>
        <sz val="11"/>
        <color rgb="FF000000"/>
        <rFont val="Arial"/>
        <family val="2"/>
      </rPr>
      <t>by Elizabeth Blackburn and Elissa Epel</t>
    </r>
  </si>
  <si>
    <t>The Feynman Lectures on Physics Vol. I Ch. 2: Basic Physics</t>
  </si>
  <si>
    <r>
      <t xml:space="preserve">Bio CA 2: </t>
    </r>
    <r>
      <rPr>
        <sz val="11"/>
        <color theme="1"/>
        <rFont val="Calibri"/>
        <family val="2"/>
        <scheme val="minor"/>
      </rPr>
      <t>chap 1 &amp; 2</t>
    </r>
  </si>
  <si>
    <t xml:space="preserve">   Chapter 2 (2.1 - 2.4)</t>
  </si>
  <si>
    <t>6. Internal resistance</t>
  </si>
  <si>
    <t>Chapter 3-Bonding -SVA</t>
  </si>
  <si>
    <t xml:space="preserve">Cell structure                                                                                                                                                                             </t>
  </si>
  <si>
    <t xml:space="preserve"> [Prac 2]</t>
  </si>
  <si>
    <t>Chapter 3-Bonding</t>
  </si>
  <si>
    <t>Particles and radiation</t>
  </si>
  <si>
    <t>Particle physics | OpenLearn - Open University</t>
  </si>
  <si>
    <t xml:space="preserve"> Chapter 3 (3.1 - 3.8)     </t>
  </si>
  <si>
    <t>Chapter 4-Energetics (RP 2)- IBE</t>
  </si>
  <si>
    <t>Online free course on more advanced particle physics</t>
  </si>
  <si>
    <t xml:space="preserve">Transport across cell membranes                                                                                                                                                                                   </t>
  </si>
  <si>
    <t>[Prac 3]</t>
  </si>
  <si>
    <t xml:space="preserve">Chapter 4 (4.1 - 4.5)        </t>
  </si>
  <si>
    <t>[Prac 4]</t>
  </si>
  <si>
    <t>Chapter 5-Kinetics (RP 3)- IBE</t>
  </si>
  <si>
    <t xml:space="preserve">Digital resources &amp; Social Media </t>
  </si>
  <si>
    <t>Chapter 6-Equilibria- IBE</t>
  </si>
  <si>
    <t>The Feynman Lectures on Physics Vol. III Ch. 2: The Relation of Wave and Particle Viewpoints</t>
  </si>
  <si>
    <t>CA2</t>
  </si>
  <si>
    <r>
      <rPr>
        <b/>
        <sz val="11"/>
        <color theme="1"/>
        <rFont val="Calibri"/>
        <family val="2"/>
        <scheme val="minor"/>
      </rPr>
      <t xml:space="preserve">Bio CA 3: </t>
    </r>
    <r>
      <rPr>
        <sz val="11"/>
        <color theme="1"/>
        <rFont val="Calibri"/>
        <family val="2"/>
        <scheme val="minor"/>
      </rPr>
      <t>chap 1, 2, 3, 4, 5</t>
    </r>
  </si>
  <si>
    <t xml:space="preserve">Cell recognition and the immune system                                                                                                                                                                                   </t>
  </si>
  <si>
    <t>[Prac 6]</t>
  </si>
  <si>
    <t>Pregnancy Immunology</t>
  </si>
  <si>
    <t xml:space="preserve">  Chapter 5 (5.1 - 5.7)            </t>
  </si>
  <si>
    <t>Chapter 7-Oxidation, reduction, and redox reactions- SVA</t>
  </si>
  <si>
    <t>Christ's College Natural Sciences Taster Day | Undergraduate Study</t>
  </si>
  <si>
    <t>Locust dissection</t>
  </si>
  <si>
    <t>Chapter 7-Oxidation, reduction, and redox reactions</t>
  </si>
  <si>
    <t>Mechanics and materials</t>
  </si>
  <si>
    <t>The Feynman Lectures on Physics Vol. I Ch. 8: Motion</t>
  </si>
  <si>
    <t xml:space="preserve">Exchange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</si>
  <si>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Fish dissection</t>
  </si>
  <si>
    <t>Chapter 8-Periodicity</t>
  </si>
  <si>
    <t>Feynman lecture on motion</t>
  </si>
  <si>
    <t xml:space="preserve">Chapter 6 (6.1 - 6.10)                      </t>
  </si>
  <si>
    <t>Chapter 9-Group 2, the Alkaline Earth Metals</t>
  </si>
  <si>
    <t>3. g by freefall</t>
  </si>
  <si>
    <t>viewing stomata (nail polish)</t>
  </si>
  <si>
    <t>Chapter 10-Group 7(17), the Halogens (RP 4)</t>
  </si>
  <si>
    <t xml:space="preserve">Ramadan  </t>
  </si>
  <si>
    <t xml:space="preserve">Mass transport                                                                                                                                                                                                                                      </t>
  </si>
  <si>
    <t>The Feynman Lectures on Physics Vol. I Ch. 10: Conservation of Momentum</t>
  </si>
  <si>
    <t xml:space="preserve">Chapter 7 (7.1 - 7.9)     </t>
  </si>
  <si>
    <t>[Prac 5]</t>
  </si>
  <si>
    <t>Mid-Year Exams (EL)</t>
  </si>
  <si>
    <r>
      <t xml:space="preserve">                                                                                                     Bio CA 4:</t>
    </r>
    <r>
      <rPr>
        <sz val="11"/>
        <color theme="1"/>
        <rFont val="Calibri"/>
        <family val="2"/>
        <scheme val="minor"/>
      </rPr>
      <t xml:space="preserve"> chap 1-7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</si>
  <si>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SF CA3 Mid-Year Exams (exam leave)
</t>
  </si>
  <si>
    <t>CA3 Mid-Year Exams- Chapters 1-10
(exam leave)</t>
  </si>
  <si>
    <t>Exam week</t>
  </si>
  <si>
    <t xml:space="preserve">DNA, genes and protein synthesis                                                                                                                                                                                                   </t>
  </si>
  <si>
    <t>Homerton College: Cambridge Biology Challenge</t>
  </si>
  <si>
    <t>Chapter 11-Introduction to organic chemistry</t>
  </si>
  <si>
    <t>Oxford Physics Public Lectures | University of Oxford Podcasts</t>
  </si>
  <si>
    <t xml:space="preserve">Ramadan &amp; Eid  </t>
  </si>
  <si>
    <t>Chapter 8 (8.1 - 8.5)</t>
  </si>
  <si>
    <t>Chapter 12-Alkanes</t>
  </si>
  <si>
    <t xml:space="preserve">Genetic diversity &amp; adaptation                                                                                                                                                                                                                                                    </t>
  </si>
  <si>
    <t>Chapter 13- Halogenalkanes</t>
  </si>
  <si>
    <t>4. Young's Modulus</t>
  </si>
  <si>
    <t>The Feynman Lectures on Physics Vol. I Ch. 13: Work and Potential Energy (A)</t>
  </si>
  <si>
    <t>Chapter 9  (Revise 2.1, 2.2, 3.7, 3.8 then start: 9.1 - 9.4)</t>
  </si>
  <si>
    <t xml:space="preserve">Podcasts &amp; Video </t>
  </si>
  <si>
    <t>Waves and optics</t>
  </si>
  <si>
    <t>Revise - A Level Biology Revision | Podcast on Spotify</t>
  </si>
  <si>
    <t>Finals Exams (EL)</t>
  </si>
  <si>
    <r>
      <rPr>
        <b/>
        <sz val="11"/>
        <color theme="1"/>
        <rFont val="Calibri"/>
        <family val="2"/>
        <scheme val="minor"/>
      </rPr>
      <t xml:space="preserve">Bio CA 5: </t>
    </r>
    <r>
      <rPr>
        <sz val="11"/>
        <color theme="1"/>
        <rFont val="Calibri"/>
        <family val="2"/>
        <scheme val="minor"/>
      </rPr>
      <t>chap 1-9</t>
    </r>
  </si>
  <si>
    <t>SF CA4 - Finals Exams (exam leave)</t>
  </si>
  <si>
    <t>CA4 Finals Exams- Chapters 1-13
(exam leave)</t>
  </si>
  <si>
    <t>CA4 - Finals Exams- Chapter 1-16
(exam leave)</t>
  </si>
  <si>
    <t>`</t>
  </si>
  <si>
    <t xml:space="preserve">Biodiversity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</si>
  <si>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Chapter 14-Alkenes</t>
  </si>
  <si>
    <t>1. Stationary waves</t>
  </si>
  <si>
    <t>The Feynman Lectures on Physics Vol. I Ch. 26: Optics: The Principle of Least Time</t>
  </si>
  <si>
    <t>Chapter 10 (10.1 - 10.5)</t>
  </si>
  <si>
    <t>PR3 issued</t>
  </si>
  <si>
    <t>Chapter 15-Alcohols (RP 5)</t>
  </si>
  <si>
    <t>2a and 2 Diffraction grating and YDS</t>
  </si>
  <si>
    <r>
      <rPr>
        <b/>
        <sz val="12"/>
        <color rgb="FFFF0000"/>
        <rFont val="Calibri"/>
        <family val="2"/>
        <scheme val="minor"/>
      </rPr>
      <t xml:space="preserve">Y13 material 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</t>
    </r>
  </si>
  <si>
    <t>Intermediate Biology Olympiad</t>
  </si>
  <si>
    <t>Gases and Thermal physics</t>
  </si>
  <si>
    <t>The Feynman Lectures on Physics Vol. I Ch. 41: The Brownian Movement</t>
  </si>
  <si>
    <r>
      <rPr>
        <b/>
        <sz val="12"/>
        <color theme="1"/>
        <rFont val="Calibri"/>
        <family val="2"/>
        <scheme val="minor"/>
      </rPr>
      <t xml:space="preserve">Energy and Ecosystems  </t>
    </r>
    <r>
      <rPr>
        <sz val="12"/>
        <color theme="1"/>
        <rFont val="Calibri"/>
        <family val="2"/>
        <scheme val="minor"/>
      </rPr>
      <t xml:space="preserve">Chapter 13 (13.1 - 13.5)     </t>
    </r>
  </si>
  <si>
    <t>Chapter 16- Organic analysis (RP  6)</t>
  </si>
  <si>
    <t>8a Gas laws - Boyle</t>
  </si>
  <si>
    <r>
      <rPr>
        <b/>
        <sz val="12"/>
        <color rgb="FFFF0000"/>
        <rFont val="Calibri"/>
        <family val="2"/>
        <scheme val="minor"/>
      </rPr>
      <t xml:space="preserve">Y13 material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 </t>
    </r>
  </si>
  <si>
    <t>8b Gas laws - Charles</t>
  </si>
  <si>
    <t>Biology Field work (x2)</t>
  </si>
  <si>
    <t xml:space="preserve">Populations in ecosystems                                                                                                                                </t>
  </si>
  <si>
    <t>[Prac 12]</t>
  </si>
  <si>
    <t>Chapter 18-Kinetics (RP 7a and 7b)</t>
  </si>
  <si>
    <t xml:space="preserve">Chapter 19 (19.1 - 19.7)   </t>
  </si>
  <si>
    <t>Year 13 Biology Course Calendar: Template 2026-27</t>
  </si>
  <si>
    <t>Year 13 Chemistry Course Calendar: Template 2026-27</t>
  </si>
  <si>
    <t>Year 13 Physics Course Calendar: Template 2026-27</t>
  </si>
  <si>
    <t>Other information</t>
  </si>
  <si>
    <t>Fieldwork presentations, statistical analysis, finish off chapter 19</t>
  </si>
  <si>
    <t>Chapter 19-Equilibrium constant Kp</t>
  </si>
  <si>
    <t>Thermal Physics to finish if needed</t>
  </si>
  <si>
    <t xml:space="preserve">       Listening Task</t>
  </si>
  <si>
    <t>The Feynman Lectures on Physics Vol. I Ch. 44: The Laws of Thermodynamics</t>
  </si>
  <si>
    <r>
      <rPr>
        <b/>
        <sz val="9"/>
        <color theme="1"/>
        <rFont val="Calibri"/>
        <family val="2"/>
        <scheme val="minor"/>
      </rPr>
      <t>Bio CA1:</t>
    </r>
    <r>
      <rPr>
        <sz val="9"/>
        <color theme="1"/>
        <rFont val="Calibri"/>
        <family val="2"/>
        <scheme val="minor"/>
      </rPr>
      <t xml:space="preserve"> chap 13 &amp; 19 mini test</t>
    </r>
  </si>
  <si>
    <t xml:space="preserve">Photosynthesis                                      </t>
  </si>
  <si>
    <t>[Prac 7]</t>
  </si>
  <si>
    <t>In Defence of Plants</t>
  </si>
  <si>
    <t xml:space="preserve">Chapter 20-Electrode potentials and electrochemical cells  (RP 8)  </t>
  </si>
  <si>
    <t>Circular Motion</t>
  </si>
  <si>
    <t xml:space="preserve">Chapter 11 (11.1 - 11.3)     </t>
  </si>
  <si>
    <t xml:space="preserve"> [Prac 8]</t>
  </si>
  <si>
    <t>https://www.indefenseofplants.com/podcast</t>
  </si>
  <si>
    <t>13E - TBE</t>
  </si>
  <si>
    <t xml:space="preserve">Respiration                                                                                                                                             </t>
  </si>
  <si>
    <t xml:space="preserve"> [Prac 9]</t>
  </si>
  <si>
    <t>7a mass on a spring</t>
  </si>
  <si>
    <t xml:space="preserve">Chapter 12 (12.1 - 12.4)    </t>
  </si>
  <si>
    <r>
      <t xml:space="preserve">Royal Society of Biology: </t>
    </r>
    <r>
      <rPr>
        <b/>
        <sz val="11"/>
        <color theme="1"/>
        <rFont val="Calibri"/>
        <family val="2"/>
        <scheme val="minor"/>
      </rPr>
      <t>BioCraft Competition</t>
    </r>
  </si>
  <si>
    <t>Chapter 21-Acids, bases, and buffers (RP 9)</t>
  </si>
  <si>
    <t>Simple Harmonic motion   13E - SHA</t>
  </si>
  <si>
    <t>7b simple pendulum</t>
  </si>
  <si>
    <t>Bio CA2: chap 11 &amp; 12</t>
  </si>
  <si>
    <t xml:space="preserve">Nervous Coordination and Muscles                                                                                          </t>
  </si>
  <si>
    <t xml:space="preserve">  ISA - Reaction Time (P14)</t>
  </si>
  <si>
    <t>Gravitational fields - TBE</t>
  </si>
  <si>
    <t>https://www.feynmanlectures.caltech.edu/I_07.html</t>
  </si>
  <si>
    <t>Chapter 15 (15.1 - 15.8)</t>
  </si>
  <si>
    <t xml:space="preserve">  ISA - Muscles (P15)</t>
  </si>
  <si>
    <r>
      <t>N</t>
    </r>
    <r>
      <rPr>
        <b/>
        <sz val="11"/>
        <color rgb="FF000000"/>
        <rFont val="Arial"/>
        <family val="2"/>
      </rPr>
      <t xml:space="preserve"> Crash Course Biology                                      </t>
    </r>
    <r>
      <rPr>
        <sz val="11"/>
        <color rgb="FF000000"/>
        <rFont val="Arial"/>
        <family val="2"/>
      </rPr>
      <t>https://www.youtube.com/playlist?list=PL3EED4C1D684D3ADF</t>
    </r>
  </si>
  <si>
    <t>Chapter 22-Periodicity</t>
  </si>
  <si>
    <t>Electric Fields</t>
  </si>
  <si>
    <t>The Feynman Lectures on Physics Vol. II Ch. 6: The Electric Field in Various Circumstances</t>
  </si>
  <si>
    <t xml:space="preserve">Chapter 23-The transition metals </t>
  </si>
  <si>
    <t>1st Mock Exams (EL)</t>
  </si>
  <si>
    <r>
      <t xml:space="preserve">Bio CA3: </t>
    </r>
    <r>
      <rPr>
        <sz val="9"/>
        <color rgb="FF000000"/>
        <rFont val="Calibri"/>
        <family val="2"/>
        <scheme val="minor"/>
      </rPr>
      <t xml:space="preserve">1st Mock Exams                                (chap 1-15) + 19
</t>
    </r>
    <r>
      <rPr>
        <b/>
        <sz val="9"/>
        <color rgb="FF000000"/>
        <rFont val="Calibri"/>
        <family val="2"/>
        <scheme val="minor"/>
      </rPr>
      <t>(exam leave)</t>
    </r>
  </si>
  <si>
    <r>
      <t xml:space="preserve">CA1 - 1st Mock Exams
</t>
    </r>
    <r>
      <rPr>
        <sz val="11"/>
        <color theme="1"/>
        <rFont val="Calibri"/>
        <family val="2"/>
        <scheme val="minor"/>
      </rPr>
      <t>(exam leave)</t>
    </r>
  </si>
  <si>
    <t>CA1 - 1st Mock Exams
(exam leave)</t>
  </si>
  <si>
    <t>CA1 - 1st Mock Exams- Paper 1 and 3A based
(exam leave)</t>
  </si>
  <si>
    <t xml:space="preserve">Response to Stimuli                                                                                                                                </t>
  </si>
  <si>
    <t>Capacitance</t>
  </si>
  <si>
    <t>The Feynman Lectures on Physics Vol. II Ch. 10: Dielectrics</t>
  </si>
  <si>
    <t xml:space="preserve"> Chapter 14 (14.1 - 14.5) &amp; Mock Revision</t>
  </si>
  <si>
    <t>[Prac 10]</t>
  </si>
  <si>
    <t>Aristotle's Biology</t>
  </si>
  <si>
    <t>Chapter 24-Reactions of inorganic compounds in aqueous solutions (RP 11)</t>
  </si>
  <si>
    <t>9 Capacitance</t>
  </si>
  <si>
    <t xml:space="preserve">  ISA - after Image (P16)</t>
  </si>
  <si>
    <t>https://www.bbc.co.uk/sounds/play/m0002cfd</t>
  </si>
  <si>
    <t xml:space="preserve">Homeostasis                                                                                                                                            </t>
  </si>
  <si>
    <t xml:space="preserve"> [Prac 11]</t>
  </si>
  <si>
    <t>British Biology Olympiad</t>
  </si>
  <si>
    <t>Chapter 25-Nomenclature and isomerism</t>
  </si>
  <si>
    <t>Magnetic fields</t>
  </si>
  <si>
    <t xml:space="preserve"> Chapter 16 (16.1 - 16.7) </t>
  </si>
  <si>
    <t xml:space="preserve">  Kidney dissection</t>
  </si>
  <si>
    <t>Chapter 26-Compounds containig the carbonyl group (RP10a  and RP10b)</t>
  </si>
  <si>
    <t>10 Force on a wire</t>
  </si>
  <si>
    <t xml:space="preserve">Inherited Change                                                                                                                                </t>
  </si>
  <si>
    <r>
      <t xml:space="preserve">Unit 6T  P13 </t>
    </r>
    <r>
      <rPr>
        <b/>
        <sz val="10"/>
        <color theme="1"/>
        <rFont val="Calibri"/>
        <family val="2"/>
        <scheme val="minor"/>
      </rPr>
      <t>ISA</t>
    </r>
    <r>
      <rPr>
        <sz val="10"/>
        <color theme="1"/>
        <rFont val="Calibri"/>
        <family val="2"/>
        <scheme val="minor"/>
      </rPr>
      <t xml:space="preserve"> - An investigation of human variation</t>
    </r>
  </si>
  <si>
    <t>Essays</t>
  </si>
  <si>
    <t>Chapter 17 (17.1 - 17.9)</t>
  </si>
  <si>
    <t>Chapter 27-Aromatic Chemistry</t>
  </si>
  <si>
    <t>Electromagnetic induction and a.c.</t>
  </si>
  <si>
    <t>11 search coil</t>
  </si>
  <si>
    <t>The Feynman Lectures on Physics Vol. II Ch. 17: The Laws of Induction</t>
  </si>
  <si>
    <t xml:space="preserve">   Populations and Evolution                                                                                                                                                                                                    </t>
  </si>
  <si>
    <t>Chapter 28-Amines</t>
  </si>
  <si>
    <t xml:space="preserve"> Chapter 18 (18.1 - 18.4)                   </t>
  </si>
  <si>
    <t>Chapter 29-Polymerisation</t>
  </si>
  <si>
    <t>Nuclear Radiation</t>
  </si>
  <si>
    <t>12 gamma radiation intensity</t>
  </si>
  <si>
    <t>Ramadan  (prov)</t>
  </si>
  <si>
    <r>
      <rPr>
        <b/>
        <sz val="12"/>
        <color rgb="FFFFFFFF"/>
        <rFont val="Calibri"/>
        <family val="2"/>
        <scheme val="minor"/>
      </rPr>
      <t xml:space="preserve">Gene Expression  </t>
    </r>
    <r>
      <rPr>
        <sz val="12"/>
        <color rgb="FFFFFFFF"/>
        <rFont val="Calibri"/>
        <family val="2"/>
        <scheme val="minor"/>
      </rPr>
      <t xml:space="preserve"> Chapter 20 (20.1 - 20.6) &amp;</t>
    </r>
    <r>
      <rPr>
        <b/>
        <sz val="12"/>
        <color rgb="FFFFFFFF"/>
        <rFont val="Calibri"/>
        <family val="2"/>
        <scheme val="minor"/>
      </rPr>
      <t xml:space="preserve"> </t>
    </r>
    <r>
      <rPr>
        <b/>
        <u/>
        <sz val="12"/>
        <color rgb="FF00FF00"/>
        <rFont val="Calibri"/>
        <family val="2"/>
        <scheme val="minor"/>
      </rPr>
      <t>Mock Revision</t>
    </r>
  </si>
  <si>
    <r>
      <t xml:space="preserve">Podcasts &amp; Video                               </t>
    </r>
    <r>
      <rPr>
        <sz val="12"/>
        <color theme="1"/>
        <rFont val="Calibri"/>
        <family val="2"/>
        <scheme val="minor"/>
      </rPr>
      <t>Revise - A Level Biology Revision | Podcast on Spotify</t>
    </r>
  </si>
  <si>
    <t>Chapter 30-Amino acids, proteins and DNA</t>
  </si>
  <si>
    <t>2nd Mock Exams (EL)</t>
  </si>
  <si>
    <t xml:space="preserve">  Bio CA4: chap 1-19</t>
  </si>
  <si>
    <r>
      <rPr>
        <b/>
        <sz val="11"/>
        <color rgb="FF000000"/>
        <rFont val="Calibri"/>
        <family val="2"/>
        <scheme val="minor"/>
      </rPr>
      <t xml:space="preserve">SF CA2 - 2nd Mock Exams      </t>
    </r>
    <r>
      <rPr>
        <b/>
        <sz val="11"/>
        <color rgb="FFFF0000"/>
        <rFont val="Calibri"/>
        <family val="2"/>
        <scheme val="minor"/>
      </rPr>
      <t xml:space="preserve">
</t>
    </r>
    <r>
      <rPr>
        <sz val="11"/>
        <color rgb="FF000000"/>
        <rFont val="Calibri"/>
        <family val="2"/>
        <scheme val="minor"/>
      </rPr>
      <t>(exam leave)</t>
    </r>
  </si>
  <si>
    <t>CA2 - 2nd Mock Exams
(exam leave)</t>
  </si>
  <si>
    <t>CA2 - 2nd Mock Exams- Paper 1,2 and 3A based
(exam leave)</t>
  </si>
  <si>
    <t>Ramadan  (prov) &amp; Eid</t>
  </si>
  <si>
    <t xml:space="preserve"> </t>
  </si>
  <si>
    <t>Chapter 31-Organic synthesis and analysis</t>
  </si>
  <si>
    <t>Nuclear energy</t>
  </si>
  <si>
    <r>
      <rPr>
        <b/>
        <sz val="11"/>
        <color theme="0"/>
        <rFont val="Calibri"/>
        <family val="2"/>
        <scheme val="minor"/>
      </rPr>
      <t xml:space="preserve">Recombinant DNA Technology   </t>
    </r>
    <r>
      <rPr>
        <sz val="11"/>
        <color theme="0"/>
        <rFont val="Calibri"/>
        <family val="2"/>
        <scheme val="minor"/>
      </rPr>
      <t>Chapter 21 (21.1 - 21.5)</t>
    </r>
  </si>
  <si>
    <t>Chapter 32-Structure determination</t>
  </si>
  <si>
    <t>Turning points</t>
  </si>
  <si>
    <t>The Feynman Lectures on Physics Vol. I Ch. 15: The Special Theory of Relativity</t>
  </si>
  <si>
    <t>EASTER</t>
  </si>
  <si>
    <t>Chapter 33-Chromatography (RP 12)</t>
  </si>
  <si>
    <t>Exam Leave: 01 May (Thu)</t>
  </si>
  <si>
    <t>A Level Exams</t>
  </si>
  <si>
    <t>CPAC DL (15 May)</t>
  </si>
  <si>
    <t xml:space="preserve">NEA SUBMISSION </t>
  </si>
  <si>
    <t xml:space="preserve">15 MAY 2026 NEA SUBMISSION </t>
  </si>
  <si>
    <t xml:space="preserve">MAY 21 am - A Level Paper 1 </t>
  </si>
  <si>
    <t>MAY 27 am - A Level Paper 2</t>
  </si>
  <si>
    <t>07 Jun 2027 Biology paper 1 (PM) - 2h</t>
  </si>
  <si>
    <t>14 Jun 2027 Biology paper 2 (PM) - 2h           - &amp;-           18 Jun 2027 Biology paper 3 (AM) - 2h</t>
  </si>
  <si>
    <t>JUNE 8 am - A Level Paper 3</t>
  </si>
  <si>
    <t>HGS ARR DLs 2026-27</t>
  </si>
  <si>
    <t>Date</t>
  </si>
  <si>
    <t>Days</t>
  </si>
  <si>
    <t>CATS begin</t>
  </si>
  <si>
    <t>BLR issued</t>
  </si>
  <si>
    <t>PR1 open</t>
  </si>
  <si>
    <t>PR1 DL</t>
  </si>
  <si>
    <t>PR1 HoD check DL</t>
  </si>
  <si>
    <t>PR2 open</t>
  </si>
  <si>
    <t>PR2 DL</t>
  </si>
  <si>
    <t>PR2 HoD check</t>
  </si>
  <si>
    <t>PR3 Open</t>
  </si>
  <si>
    <t>PR3 DL</t>
  </si>
  <si>
    <t>PR3 HoD check</t>
  </si>
  <si>
    <t>FR open</t>
  </si>
  <si>
    <t>FR Subject DL</t>
  </si>
  <si>
    <t>FR HoD check</t>
  </si>
  <si>
    <t>FR Tutor DL</t>
  </si>
  <si>
    <t>FR HoY check</t>
  </si>
  <si>
    <t>CA1 begins</t>
  </si>
  <si>
    <t>1st Mocks</t>
  </si>
  <si>
    <t>CA2 begins</t>
  </si>
  <si>
    <t>2nd Mocks</t>
  </si>
  <si>
    <t>CA3 begins</t>
  </si>
  <si>
    <t>Mid Years</t>
  </si>
  <si>
    <t>CA4 begins</t>
  </si>
  <si>
    <t>Finals</t>
  </si>
  <si>
    <t>Mocks begin</t>
  </si>
  <si>
    <t>EOY exams begin</t>
  </si>
  <si>
    <t>Parents Evening</t>
  </si>
  <si>
    <t>HGS ARR Overview 2026-27</t>
  </si>
  <si>
    <t>Christmas Holiday</t>
  </si>
  <si>
    <t>Half Term 2</t>
  </si>
  <si>
    <t>Easter Holiday</t>
  </si>
  <si>
    <t>Half Term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</si>
</sst>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FF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8"/>
      <color rgb="FFFF000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</font>
    <font>
      <b/>
      <sz val="8"/>
      <color theme="0"/>
      <name val="Calibri"/>
      <family val="2"/>
    </font>
    <font>
      <sz val="8"/>
      <color theme="1"/>
      <name val="Calibri"/>
      <family val="2"/>
    </font>
    <font>
      <b/>
      <sz val="1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u/>
      <sz val="12"/>
      <color rgb="FF00FF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6"/>
      <color rgb="FF000000"/>
      <name val="Calibri"/>
      <family val="2"/>
    </font>
    <font>
      <sz val="12"/>
      <color rgb="FFFFFFFF"/>
      <name val="Calibri"/>
      <family val="2"/>
    </font>
    <font>
      <b/>
      <sz val="9"/>
      <color rgb="FF000000"/>
      <name val="Calibri"/>
      <family val="2"/>
    </font>
    <font>
      <sz val="11"/>
      <name val="Calibri"/>
      <family val="2"/>
    </font>
    <font>
      <b/>
      <u/>
      <sz val="12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u/>
      <sz val="11"/>
      <color theme="0"/>
      <name val="Calibri"/>
      <family val="2"/>
      <scheme val="minor"/>
    </font>
    <font>
      <b/>
      <u/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9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BFBFBF"/>
      <name val="Calibri"/>
      <family val="2"/>
      <scheme val="minor"/>
    </font>
    <font>
      <sz val="8"/>
      <color theme="0"/>
      <name val="Calibri"/>
      <family val="2"/>
    </font>
    <font>
      <b/>
      <sz val="12"/>
      <color theme="1"/>
      <name val="Calibri"/>
      <family val="2"/>
    </font>
    <font>
      <b/>
      <u/>
      <sz val="11"/>
      <color rgb="FFFF0066"/>
      <name val="Calibri"/>
      <family val="2"/>
    </font>
    <font>
      <b/>
      <u/>
      <sz val="11"/>
      <color rgb="FFFF0000"/>
      <name val="Calibri"/>
      <family val="2"/>
    </font>
    <font>
      <u/>
      <sz val="11"/>
      <color rgb="FFFF0066"/>
      <name val="Calibri"/>
      <family val="2"/>
    </font>
    <font>
      <b/>
      <u/>
      <sz val="11"/>
      <color rgb="FFFF3399"/>
      <name val="Calibri"/>
      <family val="2"/>
    </font>
    <font>
      <b/>
      <u/>
      <sz val="11"/>
      <color rgb="FFFF3399"/>
      <name val="Calibri"/>
      <family val="2"/>
      <scheme val="minor"/>
    </font>
    <font>
      <sz val="11"/>
      <color theme="1"/>
      <name val="Calibri"/>
      <family val="1"/>
      <charset val="2"/>
      <scheme val="minor"/>
    </font>
    <font>
      <u/>
      <sz val="14"/>
      <color rgb="FFFF3399"/>
      <name val="Webdings"/>
      <family val="1"/>
      <charset val="2"/>
    </font>
    <font>
      <sz val="11"/>
      <color theme="1"/>
      <name val="Calibri"/>
      <family val="1"/>
      <charset val="2"/>
    </font>
    <font>
      <sz val="11"/>
      <color theme="1"/>
      <name val="Calibri"/>
      <family val="2"/>
      <charset val="2"/>
    </font>
    <font>
      <b/>
      <u/>
      <sz val="14"/>
      <color rgb="FFFF3399"/>
      <name val="Wingdings"/>
      <charset val="2"/>
    </font>
    <font>
      <b/>
      <sz val="11"/>
      <color rgb="FFFF3399"/>
      <name val="Calibri"/>
      <family val="2"/>
      <scheme val="minor"/>
    </font>
    <font>
      <sz val="14"/>
      <color rgb="FFFF3399"/>
      <name val="Webdings"/>
      <family val="1"/>
      <charset val="2"/>
    </font>
    <font>
      <b/>
      <sz val="11"/>
      <color rgb="FFFF3399"/>
      <name val="Calibri"/>
      <family val="2"/>
    </font>
    <font>
      <b/>
      <sz val="14"/>
      <color rgb="FFFF3399"/>
      <name val="Wingdings"/>
      <charset val="2"/>
    </font>
    <font>
      <b/>
      <sz val="11"/>
      <color rgb="FF000000"/>
      <name val="Calibri"/>
    </font>
    <font>
      <b/>
      <u/>
      <sz val="12"/>
      <color rgb="FFFF0000"/>
      <name val="Calibri"/>
      <family val="2"/>
    </font>
    <font>
      <b/>
      <u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FFFFFF"/>
      <name val="Calibri"/>
      <family val="2"/>
    </font>
    <font>
      <b/>
      <sz val="11"/>
      <color rgb="FFFF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</font>
    <font>
      <sz val="11"/>
      <color rgb="FFFFFFFF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  <font>
      <u/>
      <sz val="11"/>
      <color rgb="FF0563C1"/>
      <name val="Calibri"/>
      <charset val="1"/>
    </font>
    <font>
      <sz val="10"/>
      <color rgb="FF000000"/>
      <name val="Calibri"/>
      <scheme val="minor"/>
    </font>
    <font>
      <b/>
      <u/>
      <sz val="11"/>
      <color theme="1"/>
      <name val="Calibri"/>
      <family val="2"/>
    </font>
    <font>
      <u/>
      <sz val="11"/>
      <color rgb="FFFF3399"/>
      <name val="Calibri"/>
      <family val="1"/>
      <charset val="2"/>
    </font>
    <font>
      <sz val="11"/>
      <color rgb="FF000000"/>
      <name val="Arial"/>
      <family val="2"/>
    </font>
    <font>
      <b/>
      <sz val="11"/>
      <color rgb="FF000000"/>
      <name val="Segoe UI Emoji"/>
      <family val="2"/>
    </font>
    <font>
      <b/>
      <sz val="11"/>
      <color rgb="FF000000"/>
      <name val="Arial"/>
      <family val="2"/>
    </font>
    <font>
      <sz val="11"/>
      <color rgb="FF000000"/>
      <name val="Wingdings"/>
      <charset val="2"/>
    </font>
    <font>
      <b/>
      <sz val="11"/>
      <color rgb="FF000000"/>
      <name val="Wingdings"/>
      <charset val="2"/>
    </font>
    <font>
      <sz val="11"/>
      <color rgb="FF000000"/>
      <name val="Webdings"/>
      <family val="1"/>
      <charset val="2"/>
    </font>
    <font>
      <b/>
      <sz val="9"/>
      <color rgb="FF000000"/>
      <name val="Segoe UI Emoji"/>
      <family val="2"/>
    </font>
    <font>
      <b/>
      <sz val="11"/>
      <color rgb="FF000000"/>
      <name val="Webdings"/>
      <family val="1"/>
      <charset val="2"/>
    </font>
    <font>
      <b/>
      <sz val="12"/>
      <color rgb="FF0070C0"/>
      <name val="Calibri"/>
      <family val="2"/>
      <scheme val="minor"/>
    </font>
    <font>
      <b/>
      <sz val="12"/>
      <color rgb="FFFF3399"/>
      <name val="Calibri"/>
      <family val="2"/>
      <scheme val="minor"/>
    </font>
    <font>
      <sz val="11.5"/>
      <color rgb="FF000000"/>
      <name val="Calibri"/>
      <family val="2"/>
      <scheme val="minor"/>
    </font>
  </fonts>
  <fills count="9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B5D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262626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66FFFF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00FF00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FF3399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00FFFF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F99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333F4F"/>
        <bgColor rgb="FF000000"/>
      </patternFill>
    </fill>
    <fill>
      <patternFill patternType="solid">
        <fgColor rgb="FFFFCCFF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CCFF99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5ACA06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C9C9C9"/>
        <bgColor rgb="FF000000"/>
      </patternFill>
    </fill>
    <fill>
      <patternFill patternType="solid">
        <fgColor rgb="FFFF9900"/>
        <bgColor indexed="64"/>
      </patternFill>
    </fill>
    <fill>
      <gradientFill degree="180">
        <stop position="0">
          <color rgb="FF00FF00"/>
        </stop>
        <stop position="1">
          <color rgb="FFFF0000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rgb="FF595959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DEDED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404040"/>
        <bgColor rgb="FF000000"/>
      </patternFill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70C0"/>
      </right>
      <top style="medium">
        <color indexed="64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medium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70C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0070C0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2" fillId="0" borderId="0"/>
    <xf numFmtId="0" fontId="96" fillId="0" borderId="0" applyNumberFormat="0" applyFill="0" applyBorder="0" applyAlignment="0" applyProtection="0"/>
  </cellStyleXfs>
  <cellXfs count="11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6" fillId="4" borderId="1" xfId="4" applyFont="1" applyFill="1" applyBorder="1" applyAlignment="1">
      <alignment horizontal="center" vertical="center"/>
    </xf>
    <xf numFmtId="0" fontId="5" fillId="4" borderId="1" xfId="4" applyFont="1" applyFill="1" applyBorder="1" applyAlignment="1">
      <alignment horizontal="center" vertical="center"/>
    </xf>
    <xf numFmtId="0" fontId="5" fillId="3" borderId="1" xfId="4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15" fontId="3" fillId="2" borderId="1" xfId="1" applyNumberFormat="1" applyFont="1" applyFill="1" applyBorder="1" applyAlignment="1">
      <alignment vertical="center"/>
    </xf>
    <xf numFmtId="15" fontId="0" fillId="29" borderId="1" xfId="1" applyNumberFormat="1" applyFont="1" applyFill="1" applyBorder="1" applyAlignment="1">
      <alignment horizontal="center" vertical="center"/>
    </xf>
    <xf numFmtId="15" fontId="1" fillId="29" borderId="1" xfId="1" applyNumberFormat="1" applyFill="1" applyBorder="1" applyAlignment="1">
      <alignment horizontal="center" vertical="center"/>
    </xf>
    <xf numFmtId="15" fontId="0" fillId="6" borderId="1" xfId="1" applyNumberFormat="1" applyFont="1" applyFill="1" applyBorder="1" applyAlignment="1">
      <alignment horizontal="center" vertical="center"/>
    </xf>
    <xf numFmtId="15" fontId="1" fillId="6" borderId="1" xfId="1" applyNumberFormat="1" applyFill="1" applyBorder="1" applyAlignment="1">
      <alignment horizontal="center" vertical="center"/>
    </xf>
    <xf numFmtId="15" fontId="0" fillId="5" borderId="1" xfId="1" applyNumberFormat="1" applyFont="1" applyFill="1" applyBorder="1" applyAlignment="1">
      <alignment horizontal="center" vertical="center"/>
    </xf>
    <xf numFmtId="15" fontId="1" fillId="5" borderId="1" xfId="1" applyNumberFormat="1" applyFill="1" applyBorder="1" applyAlignment="1">
      <alignment horizontal="center" vertical="center"/>
    </xf>
    <xf numFmtId="0" fontId="1" fillId="29" borderId="1" xfId="0" applyFont="1" applyFill="1" applyBorder="1"/>
    <xf numFmtId="15" fontId="0" fillId="37" borderId="1" xfId="1" applyNumberFormat="1" applyFont="1" applyFill="1" applyBorder="1" applyAlignment="1">
      <alignment horizontal="center" vertical="center"/>
    </xf>
    <xf numFmtId="15" fontId="0" fillId="40" borderId="1" xfId="1" applyNumberFormat="1" applyFont="1" applyFill="1" applyBorder="1" applyAlignment="1">
      <alignment horizontal="center" vertical="center"/>
    </xf>
    <xf numFmtId="15" fontId="1" fillId="13" borderId="1" xfId="1" applyNumberFormat="1" applyFill="1" applyBorder="1" applyAlignment="1">
      <alignment horizontal="center" vertical="center"/>
    </xf>
    <xf numFmtId="0" fontId="0" fillId="13" borderId="1" xfId="0" applyFill="1" applyBorder="1" applyAlignment="1">
      <alignment horizontal="center"/>
    </xf>
    <xf numFmtId="15" fontId="0" fillId="13" borderId="1" xfId="1" applyNumberFormat="1" applyFont="1" applyFill="1" applyBorder="1" applyAlignment="1">
      <alignment horizontal="center" vertical="center"/>
    </xf>
    <xf numFmtId="0" fontId="5" fillId="27" borderId="1" xfId="4" applyFont="1" applyFill="1" applyBorder="1" applyAlignment="1">
      <alignment horizontal="center" vertical="center"/>
    </xf>
    <xf numFmtId="15" fontId="7" fillId="13" borderId="1" xfId="1" applyNumberFormat="1" applyFont="1" applyFill="1" applyBorder="1" applyAlignment="1">
      <alignment horizontal="center" vertical="center"/>
    </xf>
    <xf numFmtId="15" fontId="18" fillId="29" borderId="1" xfId="1" applyNumberFormat="1" applyFont="1" applyFill="1" applyBorder="1" applyAlignment="1">
      <alignment horizontal="center" vertical="center"/>
    </xf>
    <xf numFmtId="15" fontId="0" fillId="12" borderId="1" xfId="1" applyNumberFormat="1" applyFont="1" applyFill="1" applyBorder="1" applyAlignment="1">
      <alignment horizontal="center" vertical="center"/>
    </xf>
    <xf numFmtId="15" fontId="0" fillId="38" borderId="1" xfId="1" applyNumberFormat="1" applyFont="1" applyFill="1" applyBorder="1" applyAlignment="1">
      <alignment horizontal="center"/>
    </xf>
    <xf numFmtId="15" fontId="0" fillId="5" borderId="1" xfId="1" applyNumberFormat="1" applyFont="1" applyFill="1" applyBorder="1" applyAlignment="1">
      <alignment horizontal="center"/>
    </xf>
    <xf numFmtId="15" fontId="0" fillId="3" borderId="1" xfId="1" applyNumberFormat="1" applyFont="1" applyFill="1" applyBorder="1" applyAlignment="1">
      <alignment horizontal="center"/>
    </xf>
    <xf numFmtId="15" fontId="1" fillId="5" borderId="1" xfId="1" applyNumberFormat="1" applyFill="1" applyBorder="1" applyAlignment="1">
      <alignment horizontal="center"/>
    </xf>
    <xf numFmtId="15" fontId="1" fillId="38" borderId="1" xfId="1" applyNumberFormat="1" applyFill="1" applyBorder="1" applyAlignment="1">
      <alignment horizontal="center"/>
    </xf>
    <xf numFmtId="15" fontId="0" fillId="13" borderId="1" xfId="1" applyNumberFormat="1" applyFont="1" applyFill="1" applyBorder="1" applyAlignment="1">
      <alignment horizontal="center"/>
    </xf>
    <xf numFmtId="15" fontId="1" fillId="13" borderId="1" xfId="1" applyNumberFormat="1" applyFill="1" applyBorder="1" applyAlignment="1">
      <alignment horizontal="center"/>
    </xf>
    <xf numFmtId="15" fontId="0" fillId="6" borderId="1" xfId="1" applyNumberFormat="1" applyFont="1" applyFill="1" applyBorder="1" applyAlignment="1">
      <alignment horizontal="center"/>
    </xf>
    <xf numFmtId="15" fontId="1" fillId="6" borderId="1" xfId="1" applyNumberFormat="1" applyFill="1" applyBorder="1" applyAlignment="1">
      <alignment horizontal="center"/>
    </xf>
    <xf numFmtId="15" fontId="1" fillId="35" borderId="1" xfId="1" applyNumberFormat="1" applyFill="1" applyBorder="1" applyAlignment="1">
      <alignment horizontal="center"/>
    </xf>
    <xf numFmtId="15" fontId="0" fillId="35" borderId="1" xfId="1" applyNumberFormat="1" applyFont="1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0" borderId="21" xfId="0" applyFont="1" applyBorder="1"/>
    <xf numFmtId="0" fontId="1" fillId="3" borderId="1" xfId="4" applyFill="1" applyBorder="1" applyAlignment="1">
      <alignment horizontal="center" vertical="center"/>
    </xf>
    <xf numFmtId="0" fontId="2" fillId="5" borderId="1" xfId="4" applyFont="1" applyFill="1" applyBorder="1" applyAlignment="1">
      <alignment horizontal="center" vertical="center"/>
    </xf>
    <xf numFmtId="0" fontId="2" fillId="41" borderId="1" xfId="4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15" fontId="0" fillId="20" borderId="1" xfId="1" applyNumberFormat="1" applyFont="1" applyFill="1" applyBorder="1" applyAlignment="1">
      <alignment horizontal="center" vertical="center"/>
    </xf>
    <xf numFmtId="0" fontId="5" fillId="4" borderId="1" xfId="9" applyFont="1" applyFill="1" applyBorder="1" applyAlignment="1">
      <alignment horizontal="center" vertical="center"/>
    </xf>
    <xf numFmtId="15" fontId="3" fillId="2" borderId="13" xfId="1" applyNumberFormat="1" applyFont="1" applyFill="1" applyBorder="1" applyAlignment="1">
      <alignment horizontal="center" vertical="center"/>
    </xf>
    <xf numFmtId="15" fontId="0" fillId="34" borderId="1" xfId="1" applyNumberFormat="1" applyFont="1" applyFill="1" applyBorder="1" applyAlignment="1">
      <alignment horizontal="center" vertical="center"/>
    </xf>
    <xf numFmtId="15" fontId="2" fillId="6" borderId="1" xfId="1" applyNumberFormat="1" applyFont="1" applyFill="1" applyBorder="1" applyAlignment="1">
      <alignment horizontal="center" vertical="center" wrapText="1"/>
    </xf>
    <xf numFmtId="0" fontId="0" fillId="6" borderId="1" xfId="4" applyFont="1" applyFill="1" applyBorder="1" applyAlignment="1">
      <alignment horizontal="center" vertical="center"/>
    </xf>
    <xf numFmtId="15" fontId="0" fillId="36" borderId="1" xfId="1" applyNumberFormat="1" applyFont="1" applyFill="1" applyBorder="1" applyAlignment="1">
      <alignment horizontal="center" vertical="center"/>
    </xf>
    <xf numFmtId="0" fontId="7" fillId="13" borderId="1" xfId="4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5" fontId="3" fillId="2" borderId="1" xfId="1" applyNumberFormat="1" applyFont="1" applyFill="1" applyBorder="1" applyAlignment="1">
      <alignment horizontal="center" vertical="center"/>
    </xf>
    <xf numFmtId="0" fontId="3" fillId="2" borderId="13" xfId="4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15" fontId="6" fillId="2" borderId="1" xfId="2" applyNumberFormat="1" applyFont="1" applyFill="1" applyBorder="1" applyAlignment="1">
      <alignment vertical="center"/>
    </xf>
    <xf numFmtId="0" fontId="2" fillId="10" borderId="1" xfId="0" applyFont="1" applyFill="1" applyBorder="1" applyAlignment="1">
      <alignment horizontal="center"/>
    </xf>
    <xf numFmtId="15" fontId="0" fillId="46" borderId="1" xfId="1" applyNumberFormat="1" applyFont="1" applyFill="1" applyBorder="1" applyAlignment="1">
      <alignment horizontal="center" vertical="center"/>
    </xf>
    <xf numFmtId="0" fontId="7" fillId="46" borderId="1" xfId="4" applyFont="1" applyFill="1" applyBorder="1" applyAlignment="1">
      <alignment horizontal="center" vertical="center"/>
    </xf>
    <xf numFmtId="15" fontId="3" fillId="45" borderId="1" xfId="1" applyNumberFormat="1" applyFont="1" applyFill="1" applyBorder="1" applyAlignment="1">
      <alignment vertical="center"/>
    </xf>
    <xf numFmtId="0" fontId="7" fillId="48" borderId="1" xfId="4" applyFont="1" applyFill="1" applyBorder="1" applyAlignment="1">
      <alignment horizontal="center" vertical="center"/>
    </xf>
    <xf numFmtId="0" fontId="5" fillId="47" borderId="1" xfId="4" applyFont="1" applyFill="1" applyBorder="1" applyAlignment="1">
      <alignment horizontal="center" vertical="center"/>
    </xf>
    <xf numFmtId="15" fontId="25" fillId="6" borderId="1" xfId="1" applyNumberFormat="1" applyFont="1" applyFill="1" applyBorder="1" applyAlignment="1">
      <alignment horizontal="center" vertical="center"/>
    </xf>
    <xf numFmtId="0" fontId="7" fillId="48" borderId="1" xfId="0" applyFont="1" applyFill="1" applyBorder="1" applyAlignment="1">
      <alignment horizontal="center"/>
    </xf>
    <xf numFmtId="0" fontId="7" fillId="3" borderId="10" xfId="4" applyFont="1" applyFill="1" applyBorder="1" applyAlignment="1">
      <alignment horizontal="center" vertical="center"/>
    </xf>
    <xf numFmtId="15" fontId="3" fillId="3" borderId="1" xfId="1" applyNumberFormat="1" applyFont="1" applyFill="1" applyBorder="1"/>
    <xf numFmtId="0" fontId="1" fillId="13" borderId="22" xfId="0" applyFont="1" applyFill="1" applyBorder="1" applyAlignment="1">
      <alignment horizontal="center"/>
    </xf>
    <xf numFmtId="0" fontId="1" fillId="13" borderId="23" xfId="0" applyFont="1" applyFill="1" applyBorder="1"/>
    <xf numFmtId="0" fontId="5" fillId="3" borderId="18" xfId="13" applyFont="1" applyFill="1" applyBorder="1" applyAlignment="1">
      <alignment horizontal="center" vertical="center"/>
    </xf>
    <xf numFmtId="0" fontId="6" fillId="4" borderId="1" xfId="13" applyFont="1" applyFill="1" applyBorder="1" applyAlignment="1">
      <alignment horizontal="center" vertical="center"/>
    </xf>
    <xf numFmtId="0" fontId="5" fillId="4" borderId="1" xfId="13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/>
    </xf>
    <xf numFmtId="15" fontId="5" fillId="0" borderId="13" xfId="14" applyNumberFormat="1" applyFont="1" applyBorder="1" applyAlignment="1">
      <alignment horizontal="center" vertical="center"/>
    </xf>
    <xf numFmtId="0" fontId="5" fillId="0" borderId="13" xfId="13" applyFont="1" applyBorder="1" applyAlignment="1">
      <alignment horizontal="center" vertical="center"/>
    </xf>
    <xf numFmtId="0" fontId="5" fillId="50" borderId="19" xfId="14" applyFont="1" applyFill="1" applyBorder="1" applyAlignment="1">
      <alignment horizontal="center" vertical="center"/>
    </xf>
    <xf numFmtId="0" fontId="5" fillId="3" borderId="1" xfId="13" applyFont="1" applyFill="1" applyBorder="1" applyAlignment="1">
      <alignment horizontal="center" vertical="center" wrapText="1"/>
    </xf>
    <xf numFmtId="0" fontId="1" fillId="51" borderId="1" xfId="0" applyFont="1" applyFill="1" applyBorder="1" applyAlignment="1">
      <alignment horizontal="center"/>
    </xf>
    <xf numFmtId="15" fontId="1" fillId="51" borderId="1" xfId="1" applyNumberFormat="1" applyFill="1" applyBorder="1" applyAlignment="1">
      <alignment vertical="center"/>
    </xf>
    <xf numFmtId="15" fontId="0" fillId="15" borderId="1" xfId="1" applyNumberFormat="1" applyFont="1" applyFill="1" applyBorder="1" applyAlignment="1">
      <alignment horizontal="center" vertical="center"/>
    </xf>
    <xf numFmtId="0" fontId="1" fillId="49" borderId="1" xfId="0" applyFont="1" applyFill="1" applyBorder="1" applyAlignment="1">
      <alignment horizontal="center"/>
    </xf>
    <xf numFmtId="0" fontId="1" fillId="47" borderId="1" xfId="0" applyFont="1" applyFill="1" applyBorder="1"/>
    <xf numFmtId="0" fontId="1" fillId="5" borderId="1" xfId="0" applyFont="1" applyFill="1" applyBorder="1"/>
    <xf numFmtId="0" fontId="0" fillId="12" borderId="1" xfId="0" applyFill="1" applyBorder="1" applyAlignment="1">
      <alignment horizontal="center"/>
    </xf>
    <xf numFmtId="0" fontId="37" fillId="2" borderId="1" xfId="13" applyFont="1" applyFill="1" applyBorder="1" applyAlignment="1">
      <alignment horizontal="center" vertical="center"/>
    </xf>
    <xf numFmtId="0" fontId="5" fillId="2" borderId="20" xfId="13" applyFont="1" applyFill="1" applyBorder="1" applyAlignment="1">
      <alignment horizontal="center" vertical="center"/>
    </xf>
    <xf numFmtId="15" fontId="24" fillId="25" borderId="1" xfId="1" applyNumberFormat="1" applyFont="1" applyFill="1" applyBorder="1" applyAlignment="1">
      <alignment vertical="center" wrapText="1"/>
    </xf>
    <xf numFmtId="15" fontId="24" fillId="5" borderId="1" xfId="1" applyNumberFormat="1" applyFont="1" applyFill="1" applyBorder="1" applyAlignment="1">
      <alignment vertical="center" wrapText="1"/>
    </xf>
    <xf numFmtId="15" fontId="24" fillId="16" borderId="1" xfId="1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27" fillId="55" borderId="8" xfId="0" applyFont="1" applyFill="1" applyBorder="1" applyAlignment="1">
      <alignment horizontal="center" vertical="center"/>
    </xf>
    <xf numFmtId="0" fontId="23" fillId="64" borderId="47" xfId="0" applyFont="1" applyFill="1" applyBorder="1" applyAlignment="1">
      <alignment horizontal="center" vertical="center"/>
    </xf>
    <xf numFmtId="0" fontId="26" fillId="72" borderId="8" xfId="0" applyFont="1" applyFill="1" applyBorder="1" applyAlignment="1">
      <alignment horizontal="center" vertical="center"/>
    </xf>
    <xf numFmtId="0" fontId="23" fillId="72" borderId="8" xfId="0" applyFont="1" applyFill="1" applyBorder="1" applyAlignment="1">
      <alignment horizontal="center" vertical="center"/>
    </xf>
    <xf numFmtId="15" fontId="28" fillId="0" borderId="1" xfId="1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5" fontId="2" fillId="0" borderId="1" xfId="1" applyNumberFormat="1" applyFont="1" applyBorder="1" applyAlignment="1">
      <alignment horizontal="left" vertical="top" wrapText="1"/>
    </xf>
    <xf numFmtId="15" fontId="1" fillId="0" borderId="1" xfId="1" applyNumberForma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6" fillId="52" borderId="1" xfId="15" applyFont="1" applyFill="1" applyBorder="1" applyAlignment="1">
      <alignment horizontal="center" vertical="center"/>
    </xf>
    <xf numFmtId="0" fontId="36" fillId="0" borderId="1" xfId="16" applyFont="1" applyBorder="1" applyAlignment="1">
      <alignment horizontal="center" vertical="center"/>
    </xf>
    <xf numFmtId="0" fontId="37" fillId="2" borderId="1" xfId="15" applyFont="1" applyFill="1" applyBorder="1" applyAlignment="1">
      <alignment horizontal="center" vertical="center"/>
    </xf>
    <xf numFmtId="0" fontId="37" fillId="2" borderId="1" xfId="16" applyFont="1" applyFill="1" applyBorder="1" applyAlignment="1">
      <alignment horizontal="center" vertical="center"/>
    </xf>
    <xf numFmtId="15" fontId="36" fillId="0" borderId="1" xfId="15" applyNumberFormat="1" applyFont="1" applyBorder="1" applyAlignment="1">
      <alignment horizontal="center" vertical="center"/>
    </xf>
    <xf numFmtId="15" fontId="37" fillId="2" borderId="1" xfId="15" applyNumberFormat="1" applyFont="1" applyFill="1" applyBorder="1" applyAlignment="1">
      <alignment horizontal="center" vertical="center"/>
    </xf>
    <xf numFmtId="0" fontId="38" fillId="0" borderId="1" xfId="16" applyFont="1" applyBorder="1" applyAlignment="1">
      <alignment horizontal="center" vertical="center"/>
    </xf>
    <xf numFmtId="0" fontId="36" fillId="3" borderId="1" xfId="16" applyFont="1" applyFill="1" applyBorder="1" applyAlignment="1">
      <alignment horizontal="center" vertical="center"/>
    </xf>
    <xf numFmtId="0" fontId="36" fillId="6" borderId="1" xfId="16" applyFont="1" applyFill="1" applyBorder="1" applyAlignment="1">
      <alignment horizontal="center" vertical="center"/>
    </xf>
    <xf numFmtId="0" fontId="37" fillId="2" borderId="1" xfId="16" applyFont="1" applyFill="1" applyBorder="1" applyAlignment="1">
      <alignment vertical="center"/>
    </xf>
    <xf numFmtId="0" fontId="38" fillId="42" borderId="1" xfId="16" applyFont="1" applyFill="1" applyBorder="1" applyAlignment="1">
      <alignment horizontal="center" vertical="center"/>
    </xf>
    <xf numFmtId="0" fontId="38" fillId="20" borderId="1" xfId="16" applyFont="1" applyFill="1" applyBorder="1" applyAlignment="1">
      <alignment horizontal="center" vertical="center" wrapText="1"/>
    </xf>
    <xf numFmtId="0" fontId="36" fillId="7" borderId="1" xfId="16" applyFont="1" applyFill="1" applyBorder="1" applyAlignment="1">
      <alignment horizontal="center" vertical="center"/>
    </xf>
    <xf numFmtId="0" fontId="36" fillId="10" borderId="1" xfId="16" applyFont="1" applyFill="1" applyBorder="1" applyAlignment="1">
      <alignment horizontal="center" vertical="center"/>
    </xf>
    <xf numFmtId="0" fontId="38" fillId="0" borderId="1" xfId="16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0" fontId="52" fillId="12" borderId="1" xfId="0" applyFont="1" applyFill="1" applyBorder="1" applyAlignment="1">
      <alignment horizontal="center" vertical="center" wrapText="1"/>
    </xf>
    <xf numFmtId="0" fontId="36" fillId="52" borderId="17" xfId="15" applyFont="1" applyFill="1" applyBorder="1" applyAlignment="1">
      <alignment horizontal="center" vertical="center"/>
    </xf>
    <xf numFmtId="15" fontId="28" fillId="0" borderId="18" xfId="1" applyNumberFormat="1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37" fillId="2" borderId="17" xfId="15" applyFont="1" applyFill="1" applyBorder="1" applyAlignment="1">
      <alignment horizontal="center" vertical="center"/>
    </xf>
    <xf numFmtId="15" fontId="2" fillId="0" borderId="18" xfId="1" applyNumberFormat="1" applyFont="1" applyBorder="1" applyAlignment="1">
      <alignment horizontal="left" vertical="top" wrapText="1"/>
    </xf>
    <xf numFmtId="15" fontId="1" fillId="0" borderId="18" xfId="1" applyNumberFormat="1" applyBorder="1" applyAlignment="1">
      <alignment horizontal="left" vertical="top" wrapText="1"/>
    </xf>
    <xf numFmtId="0" fontId="37" fillId="2" borderId="13" xfId="13" applyFont="1" applyFill="1" applyBorder="1" applyAlignment="1">
      <alignment horizontal="center" vertical="center"/>
    </xf>
    <xf numFmtId="0" fontId="11" fillId="2" borderId="13" xfId="4" applyFont="1" applyFill="1" applyBorder="1" applyAlignment="1">
      <alignment horizontal="left" vertical="top" wrapText="1"/>
    </xf>
    <xf numFmtId="0" fontId="11" fillId="2" borderId="20" xfId="4" applyFont="1" applyFill="1" applyBorder="1" applyAlignment="1">
      <alignment horizontal="left" vertical="top" wrapText="1"/>
    </xf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36" fillId="8" borderId="1" xfId="16" applyFont="1" applyFill="1" applyBorder="1" applyAlignment="1">
      <alignment horizontal="center" vertical="center"/>
    </xf>
    <xf numFmtId="15" fontId="28" fillId="0" borderId="9" xfId="1" applyNumberFormat="1" applyFont="1" applyBorder="1" applyAlignment="1">
      <alignment vertical="top" wrapText="1"/>
    </xf>
    <xf numFmtId="15" fontId="28" fillId="0" borderId="10" xfId="1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5" fontId="28" fillId="0" borderId="1" xfId="1" applyNumberFormat="1" applyFont="1" applyBorder="1" applyAlignment="1">
      <alignment vertical="top" wrapText="1"/>
    </xf>
    <xf numFmtId="15" fontId="28" fillId="0" borderId="12" xfId="1" applyNumberFormat="1" applyFont="1" applyBorder="1" applyAlignment="1">
      <alignment vertical="top" wrapText="1"/>
    </xf>
    <xf numFmtId="15" fontId="1" fillId="0" borderId="9" xfId="1" applyNumberFormat="1" applyBorder="1" applyAlignment="1">
      <alignment vertical="top" wrapText="1"/>
    </xf>
    <xf numFmtId="15" fontId="1" fillId="0" borderId="12" xfId="1" applyNumberFormat="1" applyBorder="1" applyAlignment="1">
      <alignment vertical="top" wrapText="1"/>
    </xf>
    <xf numFmtId="15" fontId="1" fillId="0" borderId="10" xfId="1" applyNumberFormat="1" applyBorder="1" applyAlignment="1">
      <alignment vertical="top" wrapText="1"/>
    </xf>
    <xf numFmtId="15" fontId="1" fillId="0" borderId="1" xfId="1" applyNumberFormat="1" applyBorder="1" applyAlignment="1">
      <alignment vertical="top" wrapText="1"/>
    </xf>
    <xf numFmtId="0" fontId="2" fillId="10" borderId="1" xfId="0" applyFont="1" applyFill="1" applyBorder="1" applyAlignment="1">
      <alignment horizontal="center" vertical="center"/>
    </xf>
    <xf numFmtId="15" fontId="2" fillId="3" borderId="1" xfId="1" applyNumberFormat="1" applyFont="1" applyFill="1" applyBorder="1" applyAlignment="1">
      <alignment vertical="top" wrapText="1"/>
    </xf>
    <xf numFmtId="15" fontId="2" fillId="3" borderId="18" xfId="1" applyNumberFormat="1" applyFont="1" applyFill="1" applyBorder="1" applyAlignment="1">
      <alignment vertical="top" wrapText="1"/>
    </xf>
    <xf numFmtId="0" fontId="1" fillId="0" borderId="18" xfId="0" applyFont="1" applyBorder="1"/>
    <xf numFmtId="0" fontId="0" fillId="22" borderId="1" xfId="0" applyFill="1" applyBorder="1" applyAlignment="1">
      <alignment horizontal="center"/>
    </xf>
    <xf numFmtId="0" fontId="38" fillId="40" borderId="1" xfId="16" applyFont="1" applyFill="1" applyBorder="1" applyAlignment="1">
      <alignment horizontal="center" vertical="center"/>
    </xf>
    <xf numFmtId="0" fontId="36" fillId="3" borderId="1" xfId="16" applyFont="1" applyFill="1" applyBorder="1" applyAlignment="1">
      <alignment horizontal="center" vertical="center" wrapText="1"/>
    </xf>
    <xf numFmtId="0" fontId="37" fillId="4" borderId="1" xfId="16" applyFont="1" applyFill="1" applyBorder="1" applyAlignment="1">
      <alignment horizontal="center" vertical="center"/>
    </xf>
    <xf numFmtId="0" fontId="36" fillId="4" borderId="1" xfId="16" applyFont="1" applyFill="1" applyBorder="1" applyAlignment="1">
      <alignment horizontal="center" vertical="center"/>
    </xf>
    <xf numFmtId="0" fontId="5" fillId="2" borderId="13" xfId="13" applyFont="1" applyFill="1" applyBorder="1" applyAlignment="1">
      <alignment horizontal="center" vertical="center"/>
    </xf>
    <xf numFmtId="0" fontId="36" fillId="84" borderId="1" xfId="16" applyFont="1" applyFill="1" applyBorder="1" applyAlignment="1">
      <alignment horizontal="center" vertical="center"/>
    </xf>
    <xf numFmtId="15" fontId="36" fillId="6" borderId="1" xfId="15" applyNumberFormat="1" applyFont="1" applyFill="1" applyBorder="1" applyAlignment="1">
      <alignment horizontal="center" vertical="center"/>
    </xf>
    <xf numFmtId="15" fontId="36" fillId="36" borderId="1" xfId="15" applyNumberFormat="1" applyFont="1" applyFill="1" applyBorder="1" applyAlignment="1">
      <alignment horizontal="center" vertical="center"/>
    </xf>
    <xf numFmtId="15" fontId="15" fillId="0" borderId="1" xfId="1" applyNumberFormat="1" applyFont="1" applyBorder="1" applyAlignment="1">
      <alignment horizontal="center" vertical="center" wrapText="1"/>
    </xf>
    <xf numFmtId="15" fontId="1" fillId="9" borderId="1" xfId="1" applyNumberFormat="1" applyFill="1" applyBorder="1" applyAlignment="1">
      <alignment horizontal="center" vertical="center"/>
    </xf>
    <xf numFmtId="15" fontId="6" fillId="2" borderId="1" xfId="2" applyNumberFormat="1" applyFont="1" applyFill="1" applyBorder="1" applyAlignment="1">
      <alignment horizontal="center" vertical="center"/>
    </xf>
    <xf numFmtId="15" fontId="1" fillId="0" borderId="1" xfId="1" applyNumberFormat="1" applyBorder="1" applyAlignment="1">
      <alignment horizontal="center" vertical="center"/>
    </xf>
    <xf numFmtId="15" fontId="5" fillId="3" borderId="1" xfId="2" applyNumberFormat="1" applyFont="1" applyFill="1" applyBorder="1" applyAlignment="1">
      <alignment horizontal="center" vertical="center"/>
    </xf>
    <xf numFmtId="0" fontId="2" fillId="6" borderId="1" xfId="13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13" fillId="6" borderId="1" xfId="0" applyFont="1" applyFill="1" applyBorder="1" applyAlignment="1">
      <alignment horizontal="center" vertical="center"/>
    </xf>
    <xf numFmtId="15" fontId="16" fillId="0" borderId="1" xfId="1" applyNumberFormat="1" applyFont="1" applyBorder="1" applyAlignment="1">
      <alignment vertical="center" wrapText="1"/>
    </xf>
    <xf numFmtId="15" fontId="3" fillId="2" borderId="18" xfId="1" applyNumberFormat="1" applyFont="1" applyFill="1" applyBorder="1" applyAlignment="1">
      <alignment horizontal="center" vertical="center"/>
    </xf>
    <xf numFmtId="15" fontId="3" fillId="2" borderId="18" xfId="1" applyNumberFormat="1" applyFont="1" applyFill="1" applyBorder="1" applyAlignment="1">
      <alignment vertical="center"/>
    </xf>
    <xf numFmtId="0" fontId="1" fillId="3" borderId="18" xfId="0" applyFont="1" applyFill="1" applyBorder="1"/>
    <xf numFmtId="15" fontId="6" fillId="2" borderId="18" xfId="2" applyNumberFormat="1" applyFont="1" applyFill="1" applyBorder="1" applyAlignment="1">
      <alignment horizontal="center" vertical="center"/>
    </xf>
    <xf numFmtId="15" fontId="16" fillId="0" borderId="1" xfId="1" applyNumberFormat="1" applyFont="1" applyBorder="1" applyAlignment="1">
      <alignment horizontal="center" vertical="center" wrapText="1"/>
    </xf>
    <xf numFmtId="15" fontId="11" fillId="30" borderId="1" xfId="1" applyNumberFormat="1" applyFont="1" applyFill="1" applyBorder="1" applyAlignment="1">
      <alignment vertical="center" wrapText="1"/>
    </xf>
    <xf numFmtId="15" fontId="19" fillId="9" borderId="1" xfId="1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5" fontId="11" fillId="31" borderId="1" xfId="1" applyNumberFormat="1" applyFont="1" applyFill="1" applyBorder="1" applyAlignment="1">
      <alignment horizontal="center" vertical="center" wrapText="1"/>
    </xf>
    <xf numFmtId="15" fontId="11" fillId="31" borderId="1" xfId="1" applyNumberFormat="1" applyFont="1" applyFill="1" applyBorder="1" applyAlignment="1">
      <alignment vertical="center" wrapText="1"/>
    </xf>
    <xf numFmtId="15" fontId="3" fillId="32" borderId="1" xfId="1" applyNumberFormat="1" applyFont="1" applyFill="1" applyBorder="1" applyAlignment="1">
      <alignment horizontal="center" vertical="center" wrapText="1"/>
    </xf>
    <xf numFmtId="0" fontId="5" fillId="4" borderId="18" xfId="4" applyFont="1" applyFill="1" applyBorder="1" applyAlignment="1">
      <alignment horizontal="center" vertical="center"/>
    </xf>
    <xf numFmtId="15" fontId="6" fillId="2" borderId="18" xfId="2" applyNumberFormat="1" applyFont="1" applyFill="1" applyBorder="1" applyAlignment="1">
      <alignment vertical="center"/>
    </xf>
    <xf numFmtId="0" fontId="6" fillId="8" borderId="1" xfId="4" applyFont="1" applyFill="1" applyBorder="1" applyAlignment="1">
      <alignment horizontal="center" vertical="center"/>
    </xf>
    <xf numFmtId="15" fontId="16" fillId="3" borderId="1" xfId="1" applyNumberFormat="1" applyFont="1" applyFill="1" applyBorder="1" applyAlignment="1">
      <alignment vertical="center" wrapText="1"/>
    </xf>
    <xf numFmtId="0" fontId="0" fillId="37" borderId="1" xfId="0" applyFill="1" applyBorder="1" applyAlignment="1">
      <alignment horizontal="center"/>
    </xf>
    <xf numFmtId="0" fontId="1" fillId="19" borderId="1" xfId="0" applyFont="1" applyFill="1" applyBorder="1" applyAlignment="1">
      <alignment horizontal="center" vertical="center"/>
    </xf>
    <xf numFmtId="0" fontId="23" fillId="73" borderId="1" xfId="0" applyFont="1" applyFill="1" applyBorder="1" applyAlignment="1">
      <alignment horizontal="center" vertical="center"/>
    </xf>
    <xf numFmtId="0" fontId="0" fillId="20" borderId="1" xfId="0" applyFill="1" applyBorder="1" applyAlignment="1">
      <alignment horizontal="center"/>
    </xf>
    <xf numFmtId="0" fontId="1" fillId="33" borderId="0" xfId="0" applyFont="1" applyFill="1" applyAlignment="1">
      <alignment horizontal="left" vertical="top" wrapText="1"/>
    </xf>
    <xf numFmtId="0" fontId="2" fillId="33" borderId="1" xfId="0" applyFont="1" applyFill="1" applyBorder="1" applyAlignment="1">
      <alignment horizontal="center" vertical="center" wrapText="1"/>
    </xf>
    <xf numFmtId="15" fontId="28" fillId="33" borderId="1" xfId="1" applyNumberFormat="1" applyFont="1" applyFill="1" applyBorder="1" applyAlignment="1">
      <alignment horizontal="left" vertical="top" wrapText="1"/>
    </xf>
    <xf numFmtId="0" fontId="1" fillId="33" borderId="1" xfId="0" applyFont="1" applyFill="1" applyBorder="1" applyAlignment="1">
      <alignment horizontal="left" vertical="top" wrapText="1"/>
    </xf>
    <xf numFmtId="0" fontId="0" fillId="33" borderId="1" xfId="0" applyFill="1" applyBorder="1" applyAlignment="1">
      <alignment horizontal="left" vertical="top" wrapText="1"/>
    </xf>
    <xf numFmtId="0" fontId="2" fillId="33" borderId="1" xfId="0" applyFont="1" applyFill="1" applyBorder="1" applyAlignment="1">
      <alignment horizontal="center" vertical="center"/>
    </xf>
    <xf numFmtId="15" fontId="1" fillId="33" borderId="1" xfId="1" applyNumberFormat="1" applyFill="1" applyBorder="1" applyAlignment="1">
      <alignment horizontal="left" vertical="top" wrapText="1"/>
    </xf>
    <xf numFmtId="15" fontId="2" fillId="33" borderId="1" xfId="1" applyNumberFormat="1" applyFont="1" applyFill="1" applyBorder="1" applyAlignment="1">
      <alignment horizontal="left" vertical="top" wrapText="1"/>
    </xf>
    <xf numFmtId="0" fontId="2" fillId="33" borderId="1" xfId="0" applyFont="1" applyFill="1" applyBorder="1" applyAlignment="1">
      <alignment vertical="center"/>
    </xf>
    <xf numFmtId="0" fontId="2" fillId="33" borderId="1" xfId="9" applyFont="1" applyFill="1" applyBorder="1" applyAlignment="1">
      <alignment vertical="center"/>
    </xf>
    <xf numFmtId="0" fontId="11" fillId="33" borderId="13" xfId="4" applyFont="1" applyFill="1" applyBorder="1" applyAlignment="1">
      <alignment vertical="center"/>
    </xf>
    <xf numFmtId="0" fontId="27" fillId="55" borderId="13" xfId="0" applyFont="1" applyFill="1" applyBorder="1" applyAlignment="1">
      <alignment horizontal="center" vertical="center"/>
    </xf>
    <xf numFmtId="0" fontId="36" fillId="3" borderId="2" xfId="16" applyFont="1" applyFill="1" applyBorder="1" applyAlignment="1">
      <alignment horizontal="center" vertical="center"/>
    </xf>
    <xf numFmtId="0" fontId="27" fillId="55" borderId="7" xfId="0" applyFont="1" applyFill="1" applyBorder="1" applyAlignment="1">
      <alignment horizontal="center" vertical="center"/>
    </xf>
    <xf numFmtId="0" fontId="38" fillId="40" borderId="10" xfId="16" applyFont="1" applyFill="1" applyBorder="1" applyAlignment="1">
      <alignment horizontal="center" vertical="center"/>
    </xf>
    <xf numFmtId="0" fontId="33" fillId="0" borderId="0" xfId="0" applyFont="1" applyAlignment="1">
      <alignment wrapText="1"/>
    </xf>
    <xf numFmtId="0" fontId="26" fillId="72" borderId="1" xfId="0" applyFont="1" applyFill="1" applyBorder="1" applyAlignment="1">
      <alignment horizontal="center" vertical="center"/>
    </xf>
    <xf numFmtId="15" fontId="0" fillId="0" borderId="1" xfId="1" applyNumberFormat="1" applyFont="1" applyBorder="1" applyAlignment="1">
      <alignment horizontal="left" vertical="top" wrapText="1"/>
    </xf>
    <xf numFmtId="0" fontId="0" fillId="33" borderId="0" xfId="0" applyFill="1" applyAlignment="1">
      <alignment horizontal="left" vertical="top" wrapText="1"/>
    </xf>
    <xf numFmtId="15" fontId="0" fillId="33" borderId="1" xfId="1" applyNumberFormat="1" applyFont="1" applyFill="1" applyBorder="1" applyAlignment="1">
      <alignment horizontal="left" vertical="top" wrapText="1"/>
    </xf>
    <xf numFmtId="0" fontId="4" fillId="33" borderId="15" xfId="0" applyFont="1" applyFill="1" applyBorder="1" applyAlignment="1">
      <alignment vertical="center"/>
    </xf>
    <xf numFmtId="15" fontId="17" fillId="0" borderId="19" xfId="7" applyNumberFormat="1" applyFont="1" applyBorder="1" applyAlignment="1">
      <alignment horizontal="center" vertical="center"/>
    </xf>
    <xf numFmtId="0" fontId="17" fillId="0" borderId="31" xfId="7" applyFont="1" applyBorder="1" applyAlignment="1">
      <alignment horizontal="center" vertical="center"/>
    </xf>
    <xf numFmtId="15" fontId="17" fillId="0" borderId="32" xfId="7" applyNumberFormat="1" applyFont="1" applyBorder="1" applyAlignment="1">
      <alignment horizontal="center" vertical="center"/>
    </xf>
    <xf numFmtId="0" fontId="17" fillId="0" borderId="20" xfId="7" applyFont="1" applyBorder="1" applyAlignment="1">
      <alignment horizontal="center" vertical="center"/>
    </xf>
    <xf numFmtId="0" fontId="17" fillId="0" borderId="33" xfId="7" applyFont="1" applyBorder="1" applyAlignment="1">
      <alignment horizontal="left" vertical="center"/>
    </xf>
    <xf numFmtId="15" fontId="7" fillId="52" borderId="34" xfId="7" applyNumberFormat="1" applyFont="1" applyFill="1" applyBorder="1" applyAlignment="1">
      <alignment horizontal="center" vertical="center"/>
    </xf>
    <xf numFmtId="0" fontId="62" fillId="0" borderId="35" xfId="7" applyFont="1" applyBorder="1" applyAlignment="1">
      <alignment horizontal="center" vertical="center"/>
    </xf>
    <xf numFmtId="15" fontId="62" fillId="9" borderId="34" xfId="7" applyNumberFormat="1" applyFont="1" applyFill="1" applyBorder="1" applyAlignment="1">
      <alignment horizontal="center" vertical="center"/>
    </xf>
    <xf numFmtId="0" fontId="62" fillId="9" borderId="35" xfId="7" applyFont="1" applyFill="1" applyBorder="1" applyAlignment="1">
      <alignment horizontal="center" vertical="center"/>
    </xf>
    <xf numFmtId="0" fontId="62" fillId="9" borderId="18" xfId="7" applyFont="1" applyFill="1" applyBorder="1" applyAlignment="1">
      <alignment horizontal="center" vertical="center"/>
    </xf>
    <xf numFmtId="0" fontId="7" fillId="0" borderId="35" xfId="7" applyFont="1" applyBorder="1" applyAlignment="1">
      <alignment horizontal="center" vertical="center"/>
    </xf>
    <xf numFmtId="0" fontId="17" fillId="33" borderId="33" xfId="7" applyFont="1" applyFill="1" applyBorder="1" applyAlignment="1">
      <alignment horizontal="left" vertical="center"/>
    </xf>
    <xf numFmtId="15" fontId="62" fillId="33" borderId="34" xfId="7" applyNumberFormat="1" applyFont="1" applyFill="1" applyBorder="1" applyAlignment="1">
      <alignment horizontal="center" vertical="center"/>
    </xf>
    <xf numFmtId="0" fontId="62" fillId="33" borderId="35" xfId="7" applyFont="1" applyFill="1" applyBorder="1" applyAlignment="1">
      <alignment horizontal="center" vertical="center"/>
    </xf>
    <xf numFmtId="0" fontId="62" fillId="33" borderId="18" xfId="7" applyFont="1" applyFill="1" applyBorder="1" applyAlignment="1">
      <alignment horizontal="center" vertical="center"/>
    </xf>
    <xf numFmtId="0" fontId="7" fillId="0" borderId="35" xfId="7" applyFont="1" applyBorder="1" applyAlignment="1">
      <alignment vertical="center"/>
    </xf>
    <xf numFmtId="0" fontId="62" fillId="0" borderId="35" xfId="7" applyFont="1" applyBorder="1" applyAlignment="1">
      <alignment vertical="center"/>
    </xf>
    <xf numFmtId="0" fontId="62" fillId="9" borderId="2" xfId="7" applyFont="1" applyFill="1" applyBorder="1" applyAlignment="1">
      <alignment vertical="center"/>
    </xf>
    <xf numFmtId="0" fontId="62" fillId="33" borderId="35" xfId="7" applyFont="1" applyFill="1" applyBorder="1" applyAlignment="1">
      <alignment vertical="center"/>
    </xf>
    <xf numFmtId="0" fontId="62" fillId="33" borderId="18" xfId="7" applyFont="1" applyFill="1" applyBorder="1" applyAlignment="1">
      <alignment vertical="center"/>
    </xf>
    <xf numFmtId="0" fontId="62" fillId="0" borderId="18" xfId="7" applyFont="1" applyBorder="1" applyAlignment="1">
      <alignment vertical="center"/>
    </xf>
    <xf numFmtId="0" fontId="62" fillId="9" borderId="35" xfId="7" applyFont="1" applyFill="1" applyBorder="1" applyAlignment="1">
      <alignment vertical="center"/>
    </xf>
    <xf numFmtId="15" fontId="64" fillId="87" borderId="34" xfId="7" applyNumberFormat="1" applyFont="1" applyFill="1" applyBorder="1" applyAlignment="1">
      <alignment horizontal="center"/>
    </xf>
    <xf numFmtId="0" fontId="7" fillId="0" borderId="18" xfId="7" applyFont="1" applyBorder="1" applyAlignment="1">
      <alignment vertical="center"/>
    </xf>
    <xf numFmtId="15" fontId="64" fillId="87" borderId="60" xfId="7" applyNumberFormat="1" applyFont="1" applyFill="1" applyBorder="1" applyAlignment="1">
      <alignment horizontal="center"/>
    </xf>
    <xf numFmtId="0" fontId="7" fillId="0" borderId="18" xfId="7" applyFont="1" applyBorder="1" applyAlignment="1">
      <alignment horizontal="center" vertical="center"/>
    </xf>
    <xf numFmtId="0" fontId="65" fillId="71" borderId="60" xfId="7" applyFont="1" applyFill="1" applyBorder="1" applyAlignment="1">
      <alignment horizontal="center"/>
    </xf>
    <xf numFmtId="0" fontId="65" fillId="88" borderId="60" xfId="7" applyFont="1" applyFill="1" applyBorder="1" applyAlignment="1">
      <alignment horizontal="center"/>
    </xf>
    <xf numFmtId="0" fontId="62" fillId="9" borderId="18" xfId="7" applyFont="1" applyFill="1" applyBorder="1" applyAlignment="1">
      <alignment vertical="center"/>
    </xf>
    <xf numFmtId="15" fontId="7" fillId="0" borderId="35" xfId="7" applyNumberFormat="1" applyFont="1" applyBorder="1" applyAlignment="1">
      <alignment vertical="center"/>
    </xf>
    <xf numFmtId="0" fontId="17" fillId="0" borderId="36" xfId="7" applyFont="1" applyBorder="1" applyAlignment="1">
      <alignment horizontal="left" vertical="center"/>
    </xf>
    <xf numFmtId="15" fontId="7" fillId="52" borderId="32" xfId="7" applyNumberFormat="1" applyFont="1" applyFill="1" applyBorder="1" applyAlignment="1">
      <alignment horizontal="center" vertical="center"/>
    </xf>
    <xf numFmtId="0" fontId="7" fillId="0" borderId="31" xfId="7" applyFont="1" applyBorder="1" applyAlignment="1">
      <alignment vertical="center"/>
    </xf>
    <xf numFmtId="0" fontId="7" fillId="0" borderId="20" xfId="7" applyFont="1" applyBorder="1" applyAlignment="1">
      <alignment vertical="center"/>
    </xf>
    <xf numFmtId="0" fontId="61" fillId="0" borderId="0" xfId="7" applyFont="1" applyAlignment="1">
      <alignment horizontal="left"/>
    </xf>
    <xf numFmtId="15" fontId="63" fillId="0" borderId="0" xfId="7" applyNumberFormat="1" applyFont="1" applyAlignment="1">
      <alignment horizontal="center"/>
    </xf>
    <xf numFmtId="0" fontId="63" fillId="0" borderId="0" xfId="7" applyFont="1"/>
    <xf numFmtId="0" fontId="17" fillId="8" borderId="33" xfId="7" applyFont="1" applyFill="1" applyBorder="1" applyAlignment="1">
      <alignment horizontal="left" vertical="center"/>
    </xf>
    <xf numFmtId="15" fontId="7" fillId="8" borderId="34" xfId="7" applyNumberFormat="1" applyFont="1" applyFill="1" applyBorder="1" applyAlignment="1">
      <alignment horizontal="center" vertical="center"/>
    </xf>
    <xf numFmtId="0" fontId="7" fillId="8" borderId="35" xfId="7" applyFont="1" applyFill="1" applyBorder="1" applyAlignment="1">
      <alignment horizontal="center" vertical="center"/>
    </xf>
    <xf numFmtId="0" fontId="37" fillId="18" borderId="33" xfId="7" applyFont="1" applyFill="1" applyBorder="1" applyAlignment="1">
      <alignment horizontal="left" vertical="center"/>
    </xf>
    <xf numFmtId="15" fontId="66" fillId="18" borderId="34" xfId="7" applyNumberFormat="1" applyFont="1" applyFill="1" applyBorder="1" applyAlignment="1">
      <alignment horizontal="center" vertical="center"/>
    </xf>
    <xf numFmtId="0" fontId="66" fillId="18" borderId="35" xfId="7" applyFont="1" applyFill="1" applyBorder="1" applyAlignment="1">
      <alignment horizontal="center" vertical="center"/>
    </xf>
    <xf numFmtId="0" fontId="66" fillId="18" borderId="35" xfId="7" applyFont="1" applyFill="1" applyBorder="1" applyAlignment="1">
      <alignment vertical="center"/>
    </xf>
    <xf numFmtId="15" fontId="66" fillId="89" borderId="60" xfId="7" applyNumberFormat="1" applyFont="1" applyFill="1" applyBorder="1" applyAlignment="1">
      <alignment horizontal="center"/>
    </xf>
    <xf numFmtId="0" fontId="66" fillId="18" borderId="18" xfId="7" applyFont="1" applyFill="1" applyBorder="1" applyAlignment="1">
      <alignment horizontal="center" vertical="center"/>
    </xf>
    <xf numFmtId="15" fontId="64" fillId="65" borderId="60" xfId="7" applyNumberFormat="1" applyFont="1" applyFill="1" applyBorder="1" applyAlignment="1">
      <alignment horizontal="center"/>
    </xf>
    <xf numFmtId="0" fontId="7" fillId="8" borderId="18" xfId="7" applyFont="1" applyFill="1" applyBorder="1" applyAlignment="1">
      <alignment horizontal="center" vertical="center"/>
    </xf>
    <xf numFmtId="15" fontId="62" fillId="8" borderId="34" xfId="7" applyNumberFormat="1" applyFont="1" applyFill="1" applyBorder="1" applyAlignment="1">
      <alignment horizontal="center" vertical="center"/>
    </xf>
    <xf numFmtId="0" fontId="62" fillId="8" borderId="35" xfId="7" applyFont="1" applyFill="1" applyBorder="1" applyAlignment="1">
      <alignment vertical="center"/>
    </xf>
    <xf numFmtId="0" fontId="36" fillId="0" borderId="0" xfId="16" applyFont="1" applyAlignment="1">
      <alignment horizontal="center" vertical="center"/>
    </xf>
    <xf numFmtId="0" fontId="38" fillId="0" borderId="0" xfId="16" applyFont="1" applyAlignment="1">
      <alignment horizontal="center" vertical="center"/>
    </xf>
    <xf numFmtId="0" fontId="40" fillId="90" borderId="14" xfId="16" applyFont="1" applyFill="1" applyBorder="1" applyAlignment="1">
      <alignment horizontal="center" vertical="center" wrapText="1"/>
    </xf>
    <xf numFmtId="0" fontId="40" fillId="90" borderId="15" xfId="16" applyFont="1" applyFill="1" applyBorder="1" applyAlignment="1">
      <alignment horizontal="center" vertical="center" wrapText="1"/>
    </xf>
    <xf numFmtId="0" fontId="40" fillId="90" borderId="15" xfId="16" applyFont="1" applyFill="1" applyBorder="1" applyAlignment="1">
      <alignment horizontal="center" vertical="center"/>
    </xf>
    <xf numFmtId="0" fontId="40" fillId="90" borderId="16" xfId="16" applyFont="1" applyFill="1" applyBorder="1" applyAlignment="1">
      <alignment horizontal="center" vertical="center"/>
    </xf>
    <xf numFmtId="0" fontId="36" fillId="0" borderId="18" xfId="16" applyFont="1" applyBorder="1" applyAlignment="1">
      <alignment horizontal="center" vertical="center"/>
    </xf>
    <xf numFmtId="0" fontId="36" fillId="0" borderId="56" xfId="16" applyFont="1" applyBorder="1" applyAlignment="1">
      <alignment horizontal="center" vertical="center"/>
    </xf>
    <xf numFmtId="0" fontId="36" fillId="0" borderId="9" xfId="16" applyFont="1" applyBorder="1" applyAlignment="1">
      <alignment horizontal="center" vertical="center"/>
    </xf>
    <xf numFmtId="0" fontId="38" fillId="0" borderId="18" xfId="16" applyFont="1" applyBorder="1" applyAlignment="1">
      <alignment horizontal="center" vertical="center"/>
    </xf>
    <xf numFmtId="0" fontId="36" fillId="7" borderId="18" xfId="16" applyFont="1" applyFill="1" applyBorder="1" applyAlignment="1">
      <alignment horizontal="center" vertical="center"/>
    </xf>
    <xf numFmtId="0" fontId="36" fillId="0" borderId="10" xfId="16" applyFont="1" applyBorder="1" applyAlignment="1">
      <alignment horizontal="center" vertical="center"/>
    </xf>
    <xf numFmtId="0" fontId="38" fillId="42" borderId="10" xfId="16" applyFont="1" applyFill="1" applyBorder="1" applyAlignment="1">
      <alignment horizontal="center" vertical="center"/>
    </xf>
    <xf numFmtId="0" fontId="38" fillId="20" borderId="18" xfId="16" applyFont="1" applyFill="1" applyBorder="1" applyAlignment="1">
      <alignment horizontal="center" vertical="center" wrapText="1"/>
    </xf>
    <xf numFmtId="0" fontId="38" fillId="0" borderId="56" xfId="16" applyFont="1" applyBorder="1" applyAlignment="1">
      <alignment horizontal="center" vertical="center"/>
    </xf>
    <xf numFmtId="0" fontId="36" fillId="10" borderId="18" xfId="16" applyFont="1" applyFill="1" applyBorder="1" applyAlignment="1">
      <alignment horizontal="center" vertical="center"/>
    </xf>
    <xf numFmtId="0" fontId="38" fillId="0" borderId="64" xfId="16" applyFont="1" applyBorder="1" applyAlignment="1">
      <alignment horizontal="center" vertical="center"/>
    </xf>
    <xf numFmtId="0" fontId="36" fillId="6" borderId="18" xfId="16" applyFont="1" applyFill="1" applyBorder="1" applyAlignment="1">
      <alignment horizontal="center" vertical="center"/>
    </xf>
    <xf numFmtId="0" fontId="37" fillId="4" borderId="18" xfId="16" applyFont="1" applyFill="1" applyBorder="1" applyAlignment="1">
      <alignment horizontal="center" vertical="center"/>
    </xf>
    <xf numFmtId="0" fontId="37" fillId="4" borderId="2" xfId="16" applyFont="1" applyFill="1" applyBorder="1" applyAlignment="1">
      <alignment horizontal="center" vertical="center"/>
    </xf>
    <xf numFmtId="0" fontId="36" fillId="4" borderId="18" xfId="16" applyFont="1" applyFill="1" applyBorder="1" applyAlignment="1">
      <alignment horizontal="center" vertical="center"/>
    </xf>
    <xf numFmtId="0" fontId="36" fillId="3" borderId="18" xfId="16" applyFont="1" applyFill="1" applyBorder="1" applyAlignment="1">
      <alignment horizontal="center" vertical="center"/>
    </xf>
    <xf numFmtId="0" fontId="36" fillId="52" borderId="19" xfId="15" applyFont="1" applyFill="1" applyBorder="1" applyAlignment="1">
      <alignment horizontal="center" vertical="center"/>
    </xf>
    <xf numFmtId="0" fontId="36" fillId="0" borderId="13" xfId="16" applyFont="1" applyBorder="1" applyAlignment="1">
      <alignment horizontal="center" vertical="center"/>
    </xf>
    <xf numFmtId="15" fontId="36" fillId="0" borderId="13" xfId="15" applyNumberFormat="1" applyFont="1" applyBorder="1" applyAlignment="1">
      <alignment horizontal="center" vertical="center"/>
    </xf>
    <xf numFmtId="0" fontId="38" fillId="0" borderId="13" xfId="16" applyFont="1" applyBorder="1" applyAlignment="1">
      <alignment vertical="center"/>
    </xf>
    <xf numFmtId="0" fontId="38" fillId="0" borderId="13" xfId="16" applyFont="1" applyBorder="1" applyAlignment="1">
      <alignment horizontal="center" vertical="center"/>
    </xf>
    <xf numFmtId="0" fontId="36" fillId="10" borderId="13" xfId="16" applyFont="1" applyFill="1" applyBorder="1" applyAlignment="1">
      <alignment horizontal="center" vertical="center"/>
    </xf>
    <xf numFmtId="0" fontId="36" fillId="4" borderId="13" xfId="16" applyFont="1" applyFill="1" applyBorder="1" applyAlignment="1">
      <alignment horizontal="center" vertical="center"/>
    </xf>
    <xf numFmtId="0" fontId="36" fillId="4" borderId="20" xfId="16" applyFont="1" applyFill="1" applyBorder="1" applyAlignment="1">
      <alignment horizontal="center" vertical="center"/>
    </xf>
    <xf numFmtId="0" fontId="38" fillId="0" borderId="0" xfId="16" applyFont="1" applyAlignment="1">
      <alignment vertical="center"/>
    </xf>
    <xf numFmtId="0" fontId="26" fillId="72" borderId="7" xfId="0" applyFont="1" applyFill="1" applyBorder="1" applyAlignment="1">
      <alignment horizontal="center" vertical="center"/>
    </xf>
    <xf numFmtId="0" fontId="23" fillId="72" borderId="7" xfId="0" applyFont="1" applyFill="1" applyBorder="1" applyAlignment="1">
      <alignment horizontal="center" vertical="center"/>
    </xf>
    <xf numFmtId="0" fontId="11" fillId="2" borderId="13" xfId="4" applyFont="1" applyFill="1" applyBorder="1" applyAlignment="1">
      <alignment horizontal="center" vertical="top" wrapText="1"/>
    </xf>
    <xf numFmtId="0" fontId="11" fillId="2" borderId="20" xfId="4" applyFont="1" applyFill="1" applyBorder="1" applyAlignment="1">
      <alignment horizontal="center" vertical="top" wrapText="1"/>
    </xf>
    <xf numFmtId="0" fontId="23" fillId="53" borderId="8" xfId="0" applyFont="1" applyFill="1" applyBorder="1" applyAlignment="1">
      <alignment horizontal="center" vertical="center" wrapText="1"/>
    </xf>
    <xf numFmtId="0" fontId="24" fillId="60" borderId="8" xfId="0" applyFont="1" applyFill="1" applyBorder="1" applyAlignment="1">
      <alignment horizontal="center" vertical="center"/>
    </xf>
    <xf numFmtId="0" fontId="23" fillId="54" borderId="8" xfId="0" applyFont="1" applyFill="1" applyBorder="1" applyAlignment="1">
      <alignment horizontal="center" wrapText="1"/>
    </xf>
    <xf numFmtId="0" fontId="23" fillId="63" borderId="8" xfId="0" applyFont="1" applyFill="1" applyBorder="1" applyAlignment="1">
      <alignment horizontal="center"/>
    </xf>
    <xf numFmtId="0" fontId="86" fillId="67" borderId="8" xfId="0" applyFont="1" applyFill="1" applyBorder="1" applyAlignment="1">
      <alignment horizontal="center" wrapText="1"/>
    </xf>
    <xf numFmtId="0" fontId="87" fillId="91" borderId="38" xfId="0" applyFont="1" applyFill="1" applyBorder="1" applyAlignment="1">
      <alignment horizontal="center"/>
    </xf>
    <xf numFmtId="0" fontId="87" fillId="0" borderId="8" xfId="0" applyFont="1" applyBorder="1" applyAlignment="1">
      <alignment horizontal="center"/>
    </xf>
    <xf numFmtId="15" fontId="87" fillId="0" borderId="8" xfId="0" applyNumberFormat="1" applyFont="1" applyBorder="1" applyAlignment="1">
      <alignment horizontal="center"/>
    </xf>
    <xf numFmtId="0" fontId="24" fillId="0" borderId="8" xfId="0" applyFont="1" applyBorder="1" applyAlignment="1">
      <alignment horizontal="center" wrapText="1"/>
    </xf>
    <xf numFmtId="0" fontId="24" fillId="0" borderId="68" xfId="0" applyFont="1" applyBorder="1" applyAlignment="1">
      <alignment horizontal="center" wrapText="1"/>
    </xf>
    <xf numFmtId="0" fontId="88" fillId="0" borderId="8" xfId="0" applyFont="1" applyBorder="1" applyAlignment="1">
      <alignment horizontal="center"/>
    </xf>
    <xf numFmtId="0" fontId="23" fillId="0" borderId="8" xfId="0" applyFont="1" applyBorder="1" applyAlignment="1">
      <alignment horizontal="center" wrapText="1"/>
    </xf>
    <xf numFmtId="0" fontId="23" fillId="0" borderId="68" xfId="0" applyFont="1" applyBorder="1" applyAlignment="1">
      <alignment horizontal="center" wrapText="1"/>
    </xf>
    <xf numFmtId="0" fontId="89" fillId="55" borderId="38" xfId="0" applyFont="1" applyFill="1" applyBorder="1" applyAlignment="1">
      <alignment horizontal="center"/>
    </xf>
    <xf numFmtId="0" fontId="89" fillId="55" borderId="8" xfId="0" applyFont="1" applyFill="1" applyBorder="1" applyAlignment="1">
      <alignment horizontal="center"/>
    </xf>
    <xf numFmtId="15" fontId="89" fillId="55" borderId="8" xfId="0" applyNumberFormat="1" applyFont="1" applyFill="1" applyBorder="1" applyAlignment="1">
      <alignment horizontal="center"/>
    </xf>
    <xf numFmtId="0" fontId="87" fillId="58" borderId="8" xfId="0" applyFont="1" applyFill="1" applyBorder="1" applyAlignment="1">
      <alignment horizontal="center"/>
    </xf>
    <xf numFmtId="0" fontId="87" fillId="61" borderId="8" xfId="0" applyFont="1" applyFill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88" fillId="59" borderId="8" xfId="0" applyFont="1" applyFill="1" applyBorder="1" applyAlignment="1">
      <alignment horizontal="center" wrapText="1"/>
    </xf>
    <xf numFmtId="0" fontId="87" fillId="63" borderId="8" xfId="0" applyFont="1" applyFill="1" applyBorder="1" applyAlignment="1">
      <alignment horizontal="center"/>
    </xf>
    <xf numFmtId="0" fontId="23" fillId="54" borderId="8" xfId="0" applyFont="1" applyFill="1" applyBorder="1" applyAlignment="1">
      <alignment horizontal="center" vertical="center" wrapText="1"/>
    </xf>
    <xf numFmtId="0" fontId="86" fillId="67" borderId="8" xfId="0" applyFont="1" applyFill="1" applyBorder="1" applyAlignment="1">
      <alignment horizontal="center" vertical="center" wrapText="1"/>
    </xf>
    <xf numFmtId="0" fontId="87" fillId="91" borderId="38" xfId="0" applyFont="1" applyFill="1" applyBorder="1" applyAlignment="1">
      <alignment horizontal="center" vertical="center" wrapText="1"/>
    </xf>
    <xf numFmtId="0" fontId="87" fillId="0" borderId="8" xfId="0" applyFont="1" applyBorder="1" applyAlignment="1">
      <alignment horizontal="center" vertical="center" wrapText="1"/>
    </xf>
    <xf numFmtId="15" fontId="87" fillId="0" borderId="8" xfId="0" applyNumberFormat="1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88" fillId="0" borderId="8" xfId="0" applyFont="1" applyBorder="1" applyAlignment="1">
      <alignment horizontal="center" vertical="center" wrapText="1"/>
    </xf>
    <xf numFmtId="0" fontId="87" fillId="65" borderId="8" xfId="0" applyFont="1" applyFill="1" applyBorder="1" applyAlignment="1">
      <alignment horizontal="center" vertical="center" wrapText="1"/>
    </xf>
    <xf numFmtId="0" fontId="88" fillId="57" borderId="8" xfId="0" applyFont="1" applyFill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89" fillId="55" borderId="38" xfId="0" applyFont="1" applyFill="1" applyBorder="1" applyAlignment="1">
      <alignment horizontal="center" vertical="center" wrapText="1"/>
    </xf>
    <xf numFmtId="0" fontId="89" fillId="55" borderId="8" xfId="0" applyFont="1" applyFill="1" applyBorder="1" applyAlignment="1">
      <alignment horizontal="center" vertical="center" wrapText="1"/>
    </xf>
    <xf numFmtId="15" fontId="89" fillId="55" borderId="8" xfId="0" applyNumberFormat="1" applyFont="1" applyFill="1" applyBorder="1" applyAlignment="1">
      <alignment horizontal="center" vertical="center" wrapText="1"/>
    </xf>
    <xf numFmtId="0" fontId="27" fillId="55" borderId="8" xfId="0" applyFont="1" applyFill="1" applyBorder="1" applyAlignment="1">
      <alignment horizontal="center" vertical="center" wrapText="1"/>
    </xf>
    <xf numFmtId="0" fontId="87" fillId="58" borderId="8" xfId="0" applyFont="1" applyFill="1" applyBorder="1" applyAlignment="1">
      <alignment horizontal="center" vertical="center" wrapText="1"/>
    </xf>
    <xf numFmtId="0" fontId="87" fillId="61" borderId="8" xfId="0" applyFont="1" applyFill="1" applyBorder="1" applyAlignment="1">
      <alignment horizontal="center" vertical="center" wrapText="1"/>
    </xf>
    <xf numFmtId="0" fontId="26" fillId="55" borderId="8" xfId="0" applyFont="1" applyFill="1" applyBorder="1" applyAlignment="1">
      <alignment horizontal="center" vertical="center" wrapText="1"/>
    </xf>
    <xf numFmtId="0" fontId="24" fillId="54" borderId="8" xfId="0" applyFont="1" applyFill="1" applyBorder="1" applyAlignment="1">
      <alignment horizontal="center" vertical="center" wrapText="1"/>
    </xf>
    <xf numFmtId="0" fontId="87" fillId="53" borderId="8" xfId="0" applyFont="1" applyFill="1" applyBorder="1" applyAlignment="1">
      <alignment horizontal="center" vertical="center" wrapText="1"/>
    </xf>
    <xf numFmtId="0" fontId="87" fillId="63" borderId="8" xfId="0" applyFont="1" applyFill="1" applyBorder="1" applyAlignment="1">
      <alignment horizontal="center" vertical="center" wrapText="1"/>
    </xf>
    <xf numFmtId="0" fontId="87" fillId="64" borderId="47" xfId="0" applyFont="1" applyFill="1" applyBorder="1" applyAlignment="1">
      <alignment horizontal="center" vertical="center" wrapText="1"/>
    </xf>
    <xf numFmtId="0" fontId="87" fillId="0" borderId="48" xfId="0" applyFont="1" applyBorder="1" applyAlignment="1">
      <alignment horizontal="center" vertical="center" wrapText="1"/>
    </xf>
    <xf numFmtId="15" fontId="87" fillId="0" borderId="48" xfId="0" applyNumberFormat="1" applyFont="1" applyBorder="1" applyAlignment="1">
      <alignment horizontal="center" vertical="center" wrapText="1"/>
    </xf>
    <xf numFmtId="0" fontId="89" fillId="55" borderId="48" xfId="0" applyFont="1" applyFill="1" applyBorder="1" applyAlignment="1">
      <alignment horizontal="center" vertical="center" wrapText="1"/>
    </xf>
    <xf numFmtId="0" fontId="48" fillId="55" borderId="48" xfId="0" applyFont="1" applyFill="1" applyBorder="1" applyAlignment="1">
      <alignment horizontal="center" vertical="center" wrapText="1"/>
    </xf>
    <xf numFmtId="0" fontId="48" fillId="55" borderId="30" xfId="0" applyFont="1" applyFill="1" applyBorder="1" applyAlignment="1">
      <alignment horizontal="center" vertical="center" wrapText="1"/>
    </xf>
    <xf numFmtId="0" fontId="23" fillId="63" borderId="8" xfId="0" applyFont="1" applyFill="1" applyBorder="1" applyAlignment="1">
      <alignment horizontal="center" vertical="center"/>
    </xf>
    <xf numFmtId="0" fontId="23" fillId="58" borderId="8" xfId="0" applyFont="1" applyFill="1" applyBorder="1" applyAlignment="1">
      <alignment horizontal="center" vertical="center"/>
    </xf>
    <xf numFmtId="0" fontId="87" fillId="91" borderId="10" xfId="0" applyFont="1" applyFill="1" applyBorder="1" applyAlignment="1">
      <alignment horizontal="center" vertical="center"/>
    </xf>
    <xf numFmtId="0" fontId="87" fillId="0" borderId="8" xfId="0" applyFont="1" applyBorder="1" applyAlignment="1">
      <alignment horizontal="center" vertical="center"/>
    </xf>
    <xf numFmtId="15" fontId="87" fillId="0" borderId="8" xfId="0" applyNumberFormat="1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88" fillId="0" borderId="8" xfId="0" applyFont="1" applyBorder="1" applyAlignment="1">
      <alignment horizontal="center" vertical="center"/>
    </xf>
    <xf numFmtId="0" fontId="87" fillId="58" borderId="8" xfId="0" applyFont="1" applyFill="1" applyBorder="1" applyAlignment="1">
      <alignment horizontal="center" vertical="center"/>
    </xf>
    <xf numFmtId="0" fontId="88" fillId="92" borderId="8" xfId="0" applyFont="1" applyFill="1" applyBorder="1" applyAlignment="1">
      <alignment horizontal="center" vertical="center"/>
    </xf>
    <xf numFmtId="0" fontId="89" fillId="55" borderId="10" xfId="0" applyFont="1" applyFill="1" applyBorder="1" applyAlignment="1">
      <alignment horizontal="center" vertical="center"/>
    </xf>
    <xf numFmtId="0" fontId="89" fillId="55" borderId="8" xfId="0" applyFont="1" applyFill="1" applyBorder="1" applyAlignment="1">
      <alignment horizontal="center" vertical="center"/>
    </xf>
    <xf numFmtId="15" fontId="89" fillId="55" borderId="8" xfId="0" applyNumberFormat="1" applyFont="1" applyFill="1" applyBorder="1" applyAlignment="1">
      <alignment horizontal="center" vertical="center"/>
    </xf>
    <xf numFmtId="0" fontId="87" fillId="61" borderId="8" xfId="0" applyFont="1" applyFill="1" applyBorder="1" applyAlignment="1">
      <alignment horizontal="center" vertical="center"/>
    </xf>
    <xf numFmtId="0" fontId="87" fillId="63" borderId="8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89" fillId="72" borderId="8" xfId="0" applyFont="1" applyFill="1" applyBorder="1" applyAlignment="1">
      <alignment horizontal="center" vertical="center"/>
    </xf>
    <xf numFmtId="0" fontId="87" fillId="53" borderId="8" xfId="0" applyFont="1" applyFill="1" applyBorder="1" applyAlignment="1">
      <alignment horizontal="center" vertical="center"/>
    </xf>
    <xf numFmtId="0" fontId="87" fillId="72" borderId="8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52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8" xfId="0" applyFont="1" applyBorder="1" applyAlignment="1">
      <alignment horizontal="center" vertical="center" wrapText="1"/>
    </xf>
    <xf numFmtId="0" fontId="24" fillId="0" borderId="55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/>
    </xf>
    <xf numFmtId="15" fontId="23" fillId="0" borderId="48" xfId="0" applyNumberFormat="1" applyFont="1" applyBorder="1" applyAlignment="1">
      <alignment horizontal="center" vertical="center"/>
    </xf>
    <xf numFmtId="0" fontId="87" fillId="55" borderId="30" xfId="0" applyFont="1" applyFill="1" applyBorder="1" applyAlignment="1">
      <alignment horizontal="center" vertical="center"/>
    </xf>
    <xf numFmtId="0" fontId="24" fillId="74" borderId="8" xfId="0" applyFont="1" applyFill="1" applyBorder="1" applyAlignment="1">
      <alignment horizontal="center" vertical="center" wrapText="1"/>
    </xf>
    <xf numFmtId="0" fontId="23" fillId="0" borderId="68" xfId="0" applyFont="1" applyBorder="1" applyAlignment="1">
      <alignment horizontal="center" vertical="center" wrapText="1"/>
    </xf>
    <xf numFmtId="0" fontId="27" fillId="55" borderId="68" xfId="0" applyFont="1" applyFill="1" applyBorder="1" applyAlignment="1">
      <alignment horizontal="center" vertical="center" wrapText="1"/>
    </xf>
    <xf numFmtId="0" fontId="24" fillId="75" borderId="8" xfId="0" applyFont="1" applyFill="1" applyBorder="1" applyAlignment="1">
      <alignment horizontal="center" vertical="center" wrapText="1"/>
    </xf>
    <xf numFmtId="0" fontId="24" fillId="58" borderId="8" xfId="0" applyFont="1" applyFill="1" applyBorder="1" applyAlignment="1">
      <alignment horizontal="center" vertical="center" wrapText="1"/>
    </xf>
    <xf numFmtId="0" fontId="24" fillId="77" borderId="8" xfId="0" applyFont="1" applyFill="1" applyBorder="1" applyAlignment="1">
      <alignment horizontal="center" vertical="center" wrapText="1"/>
    </xf>
    <xf numFmtId="0" fontId="49" fillId="53" borderId="8" xfId="0" applyFont="1" applyFill="1" applyBorder="1" applyAlignment="1">
      <alignment horizontal="center" vertical="center" wrapText="1"/>
    </xf>
    <xf numFmtId="0" fontId="24" fillId="53" borderId="8" xfId="0" applyFont="1" applyFill="1" applyBorder="1" applyAlignment="1">
      <alignment horizontal="center" vertical="center" wrapText="1"/>
    </xf>
    <xf numFmtId="0" fontId="24" fillId="53" borderId="68" xfId="0" applyFont="1" applyFill="1" applyBorder="1" applyAlignment="1">
      <alignment horizontal="center" vertical="center" wrapText="1"/>
    </xf>
    <xf numFmtId="0" fontId="24" fillId="78" borderId="8" xfId="0" applyFont="1" applyFill="1" applyBorder="1" applyAlignment="1">
      <alignment horizontal="center" vertical="center" wrapText="1"/>
    </xf>
    <xf numFmtId="0" fontId="50" fillId="74" borderId="8" xfId="0" applyFont="1" applyFill="1" applyBorder="1" applyAlignment="1">
      <alignment horizontal="center" vertical="center" wrapText="1"/>
    </xf>
    <xf numFmtId="0" fontId="24" fillId="81" borderId="8" xfId="0" applyFont="1" applyFill="1" applyBorder="1" applyAlignment="1">
      <alignment horizontal="center" vertical="center" wrapText="1"/>
    </xf>
    <xf numFmtId="0" fontId="89" fillId="55" borderId="68" xfId="0" applyFont="1" applyFill="1" applyBorder="1" applyAlignment="1">
      <alignment horizontal="center" vertical="center" wrapText="1"/>
    </xf>
    <xf numFmtId="0" fontId="91" fillId="0" borderId="8" xfId="0" applyFont="1" applyBorder="1" applyAlignment="1">
      <alignment horizontal="center" vertical="center" wrapText="1"/>
    </xf>
    <xf numFmtId="0" fontId="27" fillId="55" borderId="48" xfId="0" applyFont="1" applyFill="1" applyBorder="1" applyAlignment="1">
      <alignment horizontal="center" vertical="center" wrapText="1"/>
    </xf>
    <xf numFmtId="0" fontId="23" fillId="54" borderId="8" xfId="0" applyFont="1" applyFill="1" applyBorder="1" applyAlignment="1">
      <alignment horizontal="center" vertical="center"/>
    </xf>
    <xf numFmtId="0" fontId="87" fillId="91" borderId="38" xfId="0" applyFont="1" applyFill="1" applyBorder="1" applyAlignment="1">
      <alignment horizontal="center" vertical="center"/>
    </xf>
    <xf numFmtId="0" fontId="92" fillId="0" borderId="8" xfId="0" applyFont="1" applyBorder="1" applyAlignment="1">
      <alignment horizontal="center" vertical="center" wrapText="1"/>
    </xf>
    <xf numFmtId="0" fontId="88" fillId="59" borderId="8" xfId="0" applyFont="1" applyFill="1" applyBorder="1" applyAlignment="1">
      <alignment horizontal="center" vertical="center" wrapText="1"/>
    </xf>
    <xf numFmtId="0" fontId="89" fillId="55" borderId="38" xfId="0" applyFont="1" applyFill="1" applyBorder="1" applyAlignment="1">
      <alignment horizontal="center" vertical="center"/>
    </xf>
    <xf numFmtId="0" fontId="27" fillId="55" borderId="68" xfId="0" applyFont="1" applyFill="1" applyBorder="1" applyAlignment="1">
      <alignment horizontal="center" vertical="center"/>
    </xf>
    <xf numFmtId="0" fontId="24" fillId="79" borderId="8" xfId="0" applyFont="1" applyFill="1" applyBorder="1" applyAlignment="1">
      <alignment horizontal="center" vertical="center"/>
    </xf>
    <xf numFmtId="0" fontId="24" fillId="81" borderId="8" xfId="0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66" borderId="8" xfId="0" applyFont="1" applyFill="1" applyBorder="1" applyAlignment="1">
      <alignment horizontal="center" vertical="center"/>
    </xf>
    <xf numFmtId="0" fontId="24" fillId="70" borderId="8" xfId="0" applyFont="1" applyFill="1" applyBorder="1" applyAlignment="1">
      <alignment horizontal="center" vertical="center"/>
    </xf>
    <xf numFmtId="0" fontId="24" fillId="82" borderId="8" xfId="0" applyFont="1" applyFill="1" applyBorder="1" applyAlignment="1">
      <alignment horizontal="center" vertical="center"/>
    </xf>
    <xf numFmtId="0" fontId="24" fillId="79" borderId="8" xfId="0" applyFont="1" applyFill="1" applyBorder="1" applyAlignment="1">
      <alignment horizontal="center" vertical="center" wrapText="1"/>
    </xf>
    <xf numFmtId="0" fontId="24" fillId="57" borderId="8" xfId="0" applyFont="1" applyFill="1" applyBorder="1" applyAlignment="1">
      <alignment horizontal="center" vertical="center"/>
    </xf>
    <xf numFmtId="0" fontId="24" fillId="0" borderId="68" xfId="0" applyFont="1" applyBorder="1" applyAlignment="1">
      <alignment horizontal="center" vertical="center"/>
    </xf>
    <xf numFmtId="0" fontId="91" fillId="53" borderId="8" xfId="0" applyFont="1" applyFill="1" applyBorder="1" applyAlignment="1">
      <alignment horizontal="center" vertical="center" wrapText="1"/>
    </xf>
    <xf numFmtId="0" fontId="24" fillId="53" borderId="68" xfId="0" applyFont="1" applyFill="1" applyBorder="1" applyAlignment="1">
      <alignment horizontal="center" vertical="center"/>
    </xf>
    <xf numFmtId="0" fontId="39" fillId="58" borderId="8" xfId="0" applyFont="1" applyFill="1" applyBorder="1" applyAlignment="1">
      <alignment horizontal="center" vertical="center"/>
    </xf>
    <xf numFmtId="0" fontId="87" fillId="72" borderId="68" xfId="0" applyFont="1" applyFill="1" applyBorder="1" applyAlignment="1">
      <alignment horizontal="center" vertical="center"/>
    </xf>
    <xf numFmtId="0" fontId="23" fillId="73" borderId="8" xfId="0" applyFont="1" applyFill="1" applyBorder="1" applyAlignment="1">
      <alignment horizontal="center" vertical="center"/>
    </xf>
    <xf numFmtId="0" fontId="89" fillId="55" borderId="68" xfId="0" applyFont="1" applyFill="1" applyBorder="1" applyAlignment="1">
      <alignment horizontal="center" vertical="center"/>
    </xf>
    <xf numFmtId="0" fontId="23" fillId="93" borderId="8" xfId="0" applyFont="1" applyFill="1" applyBorder="1" applyAlignment="1">
      <alignment horizontal="center" vertical="center"/>
    </xf>
    <xf numFmtId="0" fontId="87" fillId="64" borderId="47" xfId="0" applyFont="1" applyFill="1" applyBorder="1" applyAlignment="1">
      <alignment horizontal="center" vertical="center"/>
    </xf>
    <xf numFmtId="0" fontId="87" fillId="0" borderId="48" xfId="0" applyFont="1" applyBorder="1" applyAlignment="1">
      <alignment horizontal="center" vertical="center"/>
    </xf>
    <xf numFmtId="15" fontId="87" fillId="0" borderId="48" xfId="0" applyNumberFormat="1" applyFont="1" applyBorder="1" applyAlignment="1">
      <alignment horizontal="center" vertical="center"/>
    </xf>
    <xf numFmtId="0" fontId="27" fillId="55" borderId="48" xfId="0" applyFont="1" applyFill="1" applyBorder="1" applyAlignment="1">
      <alignment horizontal="center" vertical="center"/>
    </xf>
    <xf numFmtId="15" fontId="2" fillId="3" borderId="1" xfId="1" applyNumberFormat="1" applyFont="1" applyFill="1" applyBorder="1" applyAlignment="1">
      <alignment vertical="center"/>
    </xf>
    <xf numFmtId="0" fontId="53" fillId="3" borderId="1" xfId="16" applyFont="1" applyFill="1" applyBorder="1" applyAlignment="1">
      <alignment vertical="center" wrapText="1"/>
    </xf>
    <xf numFmtId="0" fontId="9" fillId="2" borderId="1" xfId="0" applyFont="1" applyFill="1" applyBorder="1"/>
    <xf numFmtId="0" fontId="11" fillId="2" borderId="13" xfId="4" applyFont="1" applyFill="1" applyBorder="1" applyAlignment="1">
      <alignment vertical="center"/>
    </xf>
    <xf numFmtId="15" fontId="23" fillId="6" borderId="1" xfId="1" applyNumberFormat="1" applyFont="1" applyFill="1" applyBorder="1" applyAlignment="1">
      <alignment vertical="center" wrapText="1"/>
    </xf>
    <xf numFmtId="15" fontId="97" fillId="0" borderId="1" xfId="1" applyNumberFormat="1" applyFont="1" applyBorder="1" applyAlignment="1">
      <alignment horizontal="left" vertical="top" wrapText="1"/>
    </xf>
    <xf numFmtId="0" fontId="96" fillId="0" borderId="0" xfId="66"/>
    <xf numFmtId="15" fontId="96" fillId="0" borderId="18" xfId="66" applyNumberFormat="1" applyBorder="1" applyAlignment="1">
      <alignment horizontal="left" vertical="top" wrapText="1"/>
    </xf>
    <xf numFmtId="0" fontId="98" fillId="0" borderId="0" xfId="0" applyFont="1"/>
    <xf numFmtId="15" fontId="99" fillId="0" borderId="1" xfId="1" applyNumberFormat="1" applyFont="1" applyBorder="1" applyAlignment="1">
      <alignment vertical="center" wrapText="1"/>
    </xf>
    <xf numFmtId="0" fontId="5" fillId="48" borderId="1" xfId="13" applyFont="1" applyFill="1" applyBorder="1" applyAlignment="1">
      <alignment horizontal="center" vertical="center"/>
    </xf>
    <xf numFmtId="15" fontId="1" fillId="9" borderId="2" xfId="1" applyNumberFormat="1" applyFill="1" applyBorder="1" applyAlignment="1">
      <alignment horizontal="center" vertical="center"/>
    </xf>
    <xf numFmtId="15" fontId="16" fillId="0" borderId="37" xfId="1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center" vertical="center" wrapText="1"/>
    </xf>
    <xf numFmtId="0" fontId="52" fillId="6" borderId="1" xfId="0" applyFont="1" applyFill="1" applyBorder="1" applyAlignment="1">
      <alignment horizontal="center" vertical="center" wrapText="1"/>
    </xf>
    <xf numFmtId="0" fontId="56" fillId="8" borderId="1" xfId="0" applyFont="1" applyFill="1" applyBorder="1" applyAlignment="1">
      <alignment horizontal="center" vertical="center" wrapText="1"/>
    </xf>
    <xf numFmtId="0" fontId="52" fillId="10" borderId="1" xfId="0" applyFont="1" applyFill="1" applyBorder="1" applyAlignment="1">
      <alignment horizontal="center" vertical="center" wrapText="1"/>
    </xf>
    <xf numFmtId="15" fontId="28" fillId="0" borderId="1" xfId="1" applyNumberFormat="1" applyFont="1" applyBorder="1" applyAlignment="1">
      <alignment horizontal="center" vertical="top" wrapText="1"/>
    </xf>
    <xf numFmtId="15" fontId="0" fillId="0" borderId="1" xfId="1" applyNumberFormat="1" applyFont="1" applyBorder="1" applyAlignment="1">
      <alignment horizontal="center" vertical="top" wrapText="1"/>
    </xf>
    <xf numFmtId="15" fontId="1" fillId="0" borderId="1" xfId="1" applyNumberFormat="1" applyBorder="1" applyAlignment="1">
      <alignment horizontal="center" vertical="top" wrapText="1"/>
    </xf>
    <xf numFmtId="0" fontId="11" fillId="2" borderId="13" xfId="4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5" fontId="3" fillId="2" borderId="9" xfId="1" applyNumberFormat="1" applyFont="1" applyFill="1" applyBorder="1" applyAlignment="1">
      <alignment horizontal="center" vertical="center"/>
    </xf>
    <xf numFmtId="15" fontId="11" fillId="30" borderId="10" xfId="1" applyNumberFormat="1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33" borderId="37" xfId="0" applyFont="1" applyFill="1" applyBorder="1" applyAlignment="1">
      <alignment horizontal="center" vertical="center" wrapText="1"/>
    </xf>
    <xf numFmtId="0" fontId="2" fillId="6" borderId="37" xfId="0" applyFont="1" applyFill="1" applyBorder="1" applyAlignment="1">
      <alignment horizontal="center" vertical="center" wrapText="1"/>
    </xf>
    <xf numFmtId="0" fontId="52" fillId="6" borderId="37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9" fillId="8" borderId="37" xfId="0" applyFont="1" applyFill="1" applyBorder="1" applyAlignment="1">
      <alignment horizontal="center" vertical="center" wrapText="1"/>
    </xf>
    <xf numFmtId="0" fontId="56" fillId="8" borderId="37" xfId="0" applyFont="1" applyFill="1" applyBorder="1" applyAlignment="1">
      <alignment horizontal="center" vertical="center" wrapText="1"/>
    </xf>
    <xf numFmtId="0" fontId="2" fillId="10" borderId="37" xfId="0" applyFont="1" applyFill="1" applyBorder="1" applyAlignment="1">
      <alignment horizontal="center" vertical="center" wrapText="1"/>
    </xf>
    <xf numFmtId="0" fontId="52" fillId="10" borderId="37" xfId="0" applyFont="1" applyFill="1" applyBorder="1" applyAlignment="1">
      <alignment horizontal="center" vertical="center" wrapText="1"/>
    </xf>
    <xf numFmtId="0" fontId="9" fillId="17" borderId="37" xfId="0" applyFont="1" applyFill="1" applyBorder="1" applyAlignment="1">
      <alignment horizontal="center" vertical="center" wrapText="1"/>
    </xf>
    <xf numFmtId="0" fontId="56" fillId="17" borderId="3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15" fontId="2" fillId="0" borderId="1" xfId="1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5" fontId="2" fillId="33" borderId="1" xfId="1" applyNumberFormat="1" applyFont="1" applyFill="1" applyBorder="1" applyAlignment="1">
      <alignment vertical="center"/>
    </xf>
    <xf numFmtId="15" fontId="3" fillId="33" borderId="1" xfId="1" applyNumberFormat="1" applyFont="1" applyFill="1" applyBorder="1" applyAlignment="1">
      <alignment vertical="center"/>
    </xf>
    <xf numFmtId="0" fontId="9" fillId="33" borderId="1" xfId="0" applyFont="1" applyFill="1" applyBorder="1"/>
    <xf numFmtId="15" fontId="23" fillId="33" borderId="1" xfId="1" applyNumberFormat="1" applyFont="1" applyFill="1" applyBorder="1" applyAlignment="1">
      <alignment vertical="center" wrapText="1"/>
    </xf>
    <xf numFmtId="0" fontId="53" fillId="33" borderId="1" xfId="16" applyFont="1" applyFill="1" applyBorder="1" applyAlignment="1">
      <alignment vertical="center" wrapText="1"/>
    </xf>
    <xf numFmtId="15" fontId="100" fillId="0" borderId="12" xfId="1" applyNumberFormat="1" applyFont="1" applyBorder="1" applyAlignment="1">
      <alignment vertical="top" wrapText="1"/>
    </xf>
    <xf numFmtId="15" fontId="70" fillId="0" borderId="9" xfId="1" applyNumberFormat="1" applyFont="1" applyBorder="1" applyAlignment="1">
      <alignment vertical="top" wrapText="1"/>
    </xf>
    <xf numFmtId="15" fontId="28" fillId="0" borderId="10" xfId="1" applyNumberFormat="1" applyFont="1" applyBorder="1" applyAlignment="1">
      <alignment vertical="top"/>
    </xf>
    <xf numFmtId="15" fontId="68" fillId="0" borderId="12" xfId="1" applyNumberFormat="1" applyFont="1" applyBorder="1" applyAlignment="1">
      <alignment vertical="top" wrapText="1"/>
    </xf>
    <xf numFmtId="15" fontId="71" fillId="0" borderId="9" xfId="1" applyNumberFormat="1" applyFont="1" applyBorder="1" applyAlignment="1">
      <alignment vertical="top" wrapText="1"/>
    </xf>
    <xf numFmtId="0" fontId="5" fillId="50" borderId="1" xfId="14" applyFont="1" applyFill="1" applyBorder="1" applyAlignment="1">
      <alignment horizontal="center" vertical="center"/>
    </xf>
    <xf numFmtId="0" fontId="5" fillId="0" borderId="1" xfId="13" applyFont="1" applyBorder="1" applyAlignment="1">
      <alignment horizontal="center" vertical="center"/>
    </xf>
    <xf numFmtId="15" fontId="5" fillId="0" borderId="1" xfId="14" applyNumberFormat="1" applyFont="1" applyBorder="1" applyAlignment="1">
      <alignment horizontal="center" vertical="center"/>
    </xf>
    <xf numFmtId="0" fontId="4" fillId="33" borderId="1" xfId="0" applyFont="1" applyFill="1" applyBorder="1" applyAlignment="1">
      <alignment vertical="center"/>
    </xf>
    <xf numFmtId="0" fontId="11" fillId="33" borderId="1" xfId="4" applyFont="1" applyFill="1" applyBorder="1" applyAlignment="1">
      <alignment vertical="center"/>
    </xf>
    <xf numFmtId="15" fontId="2" fillId="0" borderId="1" xfId="1" applyNumberFormat="1" applyFont="1" applyBorder="1" applyAlignment="1">
      <alignment vertical="top" wrapText="1"/>
    </xf>
    <xf numFmtId="15" fontId="2" fillId="0" borderId="18" xfId="1" applyNumberFormat="1" applyFont="1" applyBorder="1" applyAlignment="1">
      <alignment vertical="top" wrapText="1"/>
    </xf>
    <xf numFmtId="15" fontId="101" fillId="0" borderId="18" xfId="1" applyNumberFormat="1" applyFont="1" applyBorder="1" applyAlignment="1">
      <alignment vertical="top" wrapText="1"/>
    </xf>
    <xf numFmtId="15" fontId="2" fillId="94" borderId="1" xfId="1" applyNumberFormat="1" applyFont="1" applyFill="1" applyBorder="1" applyAlignment="1">
      <alignment vertical="top" wrapText="1"/>
    </xf>
    <xf numFmtId="15" fontId="2" fillId="94" borderId="18" xfId="1" applyNumberFormat="1" applyFont="1" applyFill="1" applyBorder="1" applyAlignment="1">
      <alignment vertical="top" wrapText="1"/>
    </xf>
    <xf numFmtId="0" fontId="105" fillId="0" borderId="18" xfId="0" applyFont="1" applyBorder="1" applyAlignment="1">
      <alignment horizontal="left" vertical="center"/>
    </xf>
    <xf numFmtId="0" fontId="102" fillId="0" borderId="18" xfId="0" applyFont="1" applyBorder="1"/>
    <xf numFmtId="0" fontId="107" fillId="0" borderId="18" xfId="0" applyFont="1" applyBorder="1" applyAlignment="1">
      <alignment horizontal="left" vertical="center" wrapText="1"/>
    </xf>
    <xf numFmtId="0" fontId="102" fillId="0" borderId="18" xfId="0" applyFont="1" applyBorder="1" applyAlignment="1">
      <alignment horizontal="left" vertical="center" wrapText="1"/>
    </xf>
    <xf numFmtId="0" fontId="96" fillId="0" borderId="18" xfId="66" applyBorder="1" applyAlignment="1">
      <alignment horizontal="left" vertical="center" wrapText="1"/>
    </xf>
    <xf numFmtId="15" fontId="15" fillId="6" borderId="2" xfId="1" applyNumberFormat="1" applyFont="1" applyFill="1" applyBorder="1" applyAlignment="1">
      <alignment horizontal="center" vertical="center"/>
    </xf>
    <xf numFmtId="0" fontId="1" fillId="0" borderId="37" xfId="0" applyFont="1" applyBorder="1"/>
    <xf numFmtId="15" fontId="15" fillId="0" borderId="37" xfId="1" applyNumberFormat="1" applyFont="1" applyBorder="1" applyAlignment="1">
      <alignment horizontal="center" vertical="center" wrapText="1"/>
    </xf>
    <xf numFmtId="15" fontId="16" fillId="85" borderId="37" xfId="1" applyNumberFormat="1" applyFont="1" applyFill="1" applyBorder="1" applyAlignment="1">
      <alignment horizontal="center" vertical="center" wrapText="1"/>
    </xf>
    <xf numFmtId="15" fontId="12" fillId="7" borderId="9" xfId="1" applyNumberFormat="1" applyFont="1" applyFill="1" applyBorder="1" applyAlignment="1">
      <alignment horizontal="center" vertical="center" wrapText="1"/>
    </xf>
    <xf numFmtId="15" fontId="12" fillId="7" borderId="12" xfId="1" applyNumberFormat="1" applyFont="1" applyFill="1" applyBorder="1" applyAlignment="1">
      <alignment horizontal="center" vertical="center" wrapText="1"/>
    </xf>
    <xf numFmtId="15" fontId="11" fillId="18" borderId="10" xfId="1" applyNumberFormat="1" applyFont="1" applyFill="1" applyBorder="1" applyAlignment="1">
      <alignment horizontal="center" vertical="center" wrapText="1"/>
    </xf>
    <xf numFmtId="15" fontId="2" fillId="6" borderId="2" xfId="1" applyNumberFormat="1" applyFont="1" applyFill="1" applyBorder="1" applyAlignment="1">
      <alignment horizontal="center" vertical="center"/>
    </xf>
    <xf numFmtId="0" fontId="11" fillId="23" borderId="10" xfId="0" applyFont="1" applyFill="1" applyBorder="1" applyAlignment="1">
      <alignment vertical="center" wrapText="1"/>
    </xf>
    <xf numFmtId="15" fontId="12" fillId="18" borderId="9" xfId="1" applyNumberFormat="1" applyFont="1" applyFill="1" applyBorder="1" applyAlignment="1">
      <alignment horizontal="center" vertical="center" wrapText="1"/>
    </xf>
    <xf numFmtId="0" fontId="12" fillId="23" borderId="9" xfId="0" applyFont="1" applyFill="1" applyBorder="1" applyAlignment="1">
      <alignment horizontal="center" vertical="center" wrapText="1"/>
    </xf>
    <xf numFmtId="15" fontId="11" fillId="7" borderId="12" xfId="1" applyNumberFormat="1" applyFont="1" applyFill="1" applyBorder="1" applyAlignment="1">
      <alignment horizontal="center" vertical="center" wrapText="1"/>
    </xf>
    <xf numFmtId="0" fontId="11" fillId="23" borderId="12" xfId="0" applyFont="1" applyFill="1" applyBorder="1" applyAlignment="1">
      <alignment horizontal="center" vertical="center" wrapText="1"/>
    </xf>
    <xf numFmtId="15" fontId="13" fillId="3" borderId="9" xfId="1" applyNumberFormat="1" applyFont="1" applyFill="1" applyBorder="1" applyAlignment="1">
      <alignment horizontal="center" vertical="center" wrapText="1"/>
    </xf>
    <xf numFmtId="15" fontId="11" fillId="13" borderId="10" xfId="1" applyNumberFormat="1" applyFont="1" applyFill="1" applyBorder="1" applyAlignment="1">
      <alignment horizontal="center" vertical="center" wrapText="1"/>
    </xf>
    <xf numFmtId="15" fontId="0" fillId="6" borderId="2" xfId="1" applyNumberFormat="1" applyFont="1" applyFill="1" applyBorder="1" applyAlignment="1">
      <alignment horizontal="center" vertical="center"/>
    </xf>
    <xf numFmtId="15" fontId="8" fillId="3" borderId="12" xfId="1" applyNumberFormat="1" applyFont="1" applyFill="1" applyBorder="1" applyAlignment="1">
      <alignment horizontal="center" vertical="center" wrapText="1"/>
    </xf>
    <xf numFmtId="15" fontId="3" fillId="2" borderId="10" xfId="1" applyNumberFormat="1" applyFont="1" applyFill="1" applyBorder="1" applyAlignment="1">
      <alignment horizontal="center" vertical="center"/>
    </xf>
    <xf numFmtId="15" fontId="12" fillId="13" borderId="9" xfId="1" applyNumberFormat="1" applyFont="1" applyFill="1" applyBorder="1" applyAlignment="1">
      <alignment horizontal="center" vertical="center" wrapText="1"/>
    </xf>
    <xf numFmtId="15" fontId="12" fillId="13" borderId="12" xfId="1" applyNumberFormat="1" applyFont="1" applyFill="1" applyBorder="1" applyAlignment="1">
      <alignment horizontal="center" vertical="center" wrapText="1"/>
    </xf>
    <xf numFmtId="15" fontId="1" fillId="0" borderId="37" xfId="1" applyNumberFormat="1" applyBorder="1" applyAlignment="1">
      <alignment horizontal="center" vertical="center"/>
    </xf>
    <xf numFmtId="15" fontId="8" fillId="25" borderId="9" xfId="1" applyNumberFormat="1" applyFont="1" applyFill="1" applyBorder="1" applyAlignment="1">
      <alignment vertical="center" wrapText="1"/>
    </xf>
    <xf numFmtId="15" fontId="13" fillId="25" borderId="12" xfId="1" applyNumberFormat="1" applyFont="1" applyFill="1" applyBorder="1" applyAlignment="1">
      <alignment horizontal="center" vertical="center" wrapText="1"/>
    </xf>
    <xf numFmtId="15" fontId="8" fillId="25" borderId="12" xfId="1" applyNumberFormat="1" applyFont="1" applyFill="1" applyBorder="1" applyAlignment="1">
      <alignment horizontal="center" vertical="center" wrapText="1"/>
    </xf>
    <xf numFmtId="15" fontId="8" fillId="26" borderId="10" xfId="1" applyNumberFormat="1" applyFont="1" applyFill="1" applyBorder="1" applyAlignment="1">
      <alignment horizontal="center" vertical="center" wrapText="1"/>
    </xf>
    <xf numFmtId="15" fontId="5" fillId="3" borderId="2" xfId="2" applyNumberFormat="1" applyFont="1" applyFill="1" applyBorder="1" applyAlignment="1">
      <alignment horizontal="center" vertical="center"/>
    </xf>
    <xf numFmtId="15" fontId="8" fillId="25" borderId="12" xfId="1" applyNumberFormat="1" applyFont="1" applyFill="1" applyBorder="1" applyAlignment="1">
      <alignment vertical="center" wrapText="1"/>
    </xf>
    <xf numFmtId="15" fontId="13" fillId="26" borderId="9" xfId="1" applyNumberFormat="1" applyFont="1" applyFill="1" applyBorder="1" applyAlignment="1">
      <alignment horizontal="center" vertical="center" wrapText="1"/>
    </xf>
    <xf numFmtId="0" fontId="2" fillId="3" borderId="9" xfId="13" applyFont="1" applyFill="1" applyBorder="1" applyAlignment="1">
      <alignment horizontal="center" vertical="center" wrapText="1"/>
    </xf>
    <xf numFmtId="15" fontId="8" fillId="28" borderId="10" xfId="1" applyNumberFormat="1" applyFont="1" applyFill="1" applyBorder="1" applyAlignment="1">
      <alignment horizontal="center" vertical="center" wrapText="1"/>
    </xf>
    <xf numFmtId="15" fontId="13" fillId="28" borderId="9" xfId="1" applyNumberFormat="1" applyFont="1" applyFill="1" applyBorder="1" applyAlignment="1">
      <alignment horizontal="center" vertical="center" wrapText="1"/>
    </xf>
    <xf numFmtId="15" fontId="13" fillId="10" borderId="9" xfId="1" applyNumberFormat="1" applyFont="1" applyFill="1" applyBorder="1" applyAlignment="1">
      <alignment horizontal="center" vertical="center" wrapText="1"/>
    </xf>
    <xf numFmtId="15" fontId="8" fillId="10" borderId="12" xfId="1" applyNumberFormat="1" applyFont="1" applyFill="1" applyBorder="1" applyAlignment="1">
      <alignment horizontal="center" vertical="center" wrapText="1"/>
    </xf>
    <xf numFmtId="15" fontId="8" fillId="10" borderId="10" xfId="1" applyNumberFormat="1" applyFont="1" applyFill="1" applyBorder="1" applyAlignment="1">
      <alignment vertical="center" wrapText="1"/>
    </xf>
    <xf numFmtId="15" fontId="16" fillId="0" borderId="37" xfId="1" applyNumberFormat="1" applyFont="1" applyBorder="1" applyAlignment="1">
      <alignment vertical="center" wrapText="1"/>
    </xf>
    <xf numFmtId="15" fontId="3" fillId="2" borderId="12" xfId="1" applyNumberFormat="1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 wrapText="1"/>
    </xf>
    <xf numFmtId="0" fontId="17" fillId="36" borderId="2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3" fillId="2" borderId="76" xfId="4" applyFont="1" applyFill="1" applyBorder="1" applyAlignment="1">
      <alignment horizontal="center" vertical="center"/>
    </xf>
    <xf numFmtId="0" fontId="13" fillId="94" borderId="9" xfId="1" applyFont="1" applyFill="1" applyBorder="1" applyAlignment="1">
      <alignment horizontal="center" vertical="center" wrapText="1"/>
    </xf>
    <xf numFmtId="0" fontId="13" fillId="94" borderId="12" xfId="1" applyFont="1" applyFill="1" applyBorder="1" applyAlignment="1">
      <alignment horizontal="center" vertical="center" wrapText="1"/>
    </xf>
    <xf numFmtId="0" fontId="13" fillId="94" borderId="10" xfId="1" applyFont="1" applyFill="1" applyBorder="1" applyAlignment="1">
      <alignment vertical="center" wrapText="1"/>
    </xf>
    <xf numFmtId="0" fontId="8" fillId="94" borderId="12" xfId="1" applyFont="1" applyFill="1" applyBorder="1" applyAlignment="1">
      <alignment horizontal="center" vertical="center" wrapText="1"/>
    </xf>
    <xf numFmtId="0" fontId="1" fillId="0" borderId="39" xfId="0" applyFont="1" applyBorder="1"/>
    <xf numFmtId="15" fontId="15" fillId="0" borderId="39" xfId="1" applyNumberFormat="1" applyFont="1" applyBorder="1" applyAlignment="1">
      <alignment horizontal="center" vertical="center" wrapText="1"/>
    </xf>
    <xf numFmtId="15" fontId="16" fillId="85" borderId="39" xfId="1" applyNumberFormat="1" applyFont="1" applyFill="1" applyBorder="1" applyAlignment="1">
      <alignment horizontal="center" vertical="center" wrapText="1"/>
    </xf>
    <xf numFmtId="15" fontId="28" fillId="0" borderId="52" xfId="1" applyNumberFormat="1" applyFont="1" applyBorder="1" applyAlignment="1">
      <alignment horizontal="left" vertical="top" wrapText="1"/>
    </xf>
    <xf numFmtId="15" fontId="28" fillId="0" borderId="54" xfId="1" applyNumberFormat="1" applyFont="1" applyBorder="1" applyAlignment="1">
      <alignment horizontal="left" vertical="top" wrapText="1"/>
    </xf>
    <xf numFmtId="15" fontId="3" fillId="2" borderId="52" xfId="1" applyNumberFormat="1" applyFont="1" applyFill="1" applyBorder="1" applyAlignment="1">
      <alignment vertical="center"/>
    </xf>
    <xf numFmtId="0" fontId="1" fillId="0" borderId="2" xfId="0" applyFont="1" applyBorder="1"/>
    <xf numFmtId="15" fontId="3" fillId="2" borderId="54" xfId="1" applyNumberFormat="1" applyFont="1" applyFill="1" applyBorder="1" applyAlignment="1">
      <alignment vertical="center"/>
    </xf>
    <xf numFmtId="0" fontId="112" fillId="0" borderId="0" xfId="0" applyFont="1"/>
    <xf numFmtId="15" fontId="16" fillId="0" borderId="39" xfId="1" applyNumberFormat="1" applyFont="1" applyBorder="1" applyAlignment="1">
      <alignment horizontal="center" vertical="center" wrapText="1"/>
    </xf>
    <xf numFmtId="15" fontId="29" fillId="6" borderId="2" xfId="1" applyNumberFormat="1" applyFont="1" applyFill="1" applyBorder="1" applyAlignment="1">
      <alignment horizontal="center" vertical="center" wrapText="1"/>
    </xf>
    <xf numFmtId="15" fontId="11" fillId="21" borderId="12" xfId="1" applyNumberFormat="1" applyFont="1" applyFill="1" applyBorder="1" applyAlignment="1">
      <alignment horizontal="center" vertical="center" wrapText="1"/>
    </xf>
    <xf numFmtId="15" fontId="12" fillId="30" borderId="9" xfId="1" applyNumberFormat="1" applyFont="1" applyFill="1" applyBorder="1" applyAlignment="1">
      <alignment horizontal="center" vertical="center" wrapText="1"/>
    </xf>
    <xf numFmtId="15" fontId="30" fillId="6" borderId="2" xfId="1" applyNumberFormat="1" applyFont="1" applyFill="1" applyBorder="1" applyAlignment="1">
      <alignment horizontal="center" vertical="center"/>
    </xf>
    <xf numFmtId="15" fontId="12" fillId="21" borderId="12" xfId="1" applyNumberFormat="1" applyFont="1" applyFill="1" applyBorder="1" applyAlignment="1">
      <alignment horizontal="center" vertical="center" wrapText="1"/>
    </xf>
    <xf numFmtId="15" fontId="12" fillId="16" borderId="9" xfId="1" applyNumberFormat="1" applyFont="1" applyFill="1" applyBorder="1" applyAlignment="1">
      <alignment horizontal="center" vertical="center" wrapText="1"/>
    </xf>
    <xf numFmtId="15" fontId="11" fillId="16" borderId="10" xfId="1" applyNumberFormat="1" applyFont="1" applyFill="1" applyBorder="1" applyAlignment="1">
      <alignment horizontal="center" vertical="center" wrapText="1"/>
    </xf>
    <xf numFmtId="15" fontId="8" fillId="39" borderId="10" xfId="1" applyNumberFormat="1" applyFont="1" applyFill="1" applyBorder="1" applyAlignment="1">
      <alignment vertical="center" wrapText="1"/>
    </xf>
    <xf numFmtId="15" fontId="13" fillId="29" borderId="9" xfId="1" applyNumberFormat="1" applyFont="1" applyFill="1" applyBorder="1" applyAlignment="1">
      <alignment horizontal="center" vertical="center" wrapText="1"/>
    </xf>
    <xf numFmtId="15" fontId="8" fillId="29" borderId="10" xfId="1" applyNumberFormat="1" applyFont="1" applyFill="1" applyBorder="1" applyAlignment="1">
      <alignment horizontal="center" vertical="center" wrapText="1"/>
    </xf>
    <xf numFmtId="15" fontId="19" fillId="9" borderId="2" xfId="1" applyNumberFormat="1" applyFont="1" applyFill="1" applyBorder="1" applyAlignment="1">
      <alignment horizontal="center" vertical="center"/>
    </xf>
    <xf numFmtId="15" fontId="13" fillId="39" borderId="9" xfId="1" applyNumberFormat="1" applyFont="1" applyFill="1" applyBorder="1" applyAlignment="1">
      <alignment horizontal="center" vertical="center" wrapText="1"/>
    </xf>
    <xf numFmtId="15" fontId="8" fillId="39" borderId="12" xfId="1" applyNumberFormat="1" applyFont="1" applyFill="1" applyBorder="1" applyAlignment="1">
      <alignment horizontal="center" vertical="center" wrapText="1"/>
    </xf>
    <xf numFmtId="15" fontId="12" fillId="23" borderId="9" xfId="1" applyNumberFormat="1" applyFont="1" applyFill="1" applyBorder="1" applyAlignment="1">
      <alignment horizontal="center" vertical="center" wrapText="1"/>
    </xf>
    <xf numFmtId="15" fontId="11" fillId="22" borderId="10" xfId="1" applyNumberFormat="1" applyFont="1" applyFill="1" applyBorder="1" applyAlignment="1">
      <alignment horizontal="center" vertical="center" wrapText="1"/>
    </xf>
    <xf numFmtId="15" fontId="11" fillId="23" borderId="12" xfId="1" applyNumberFormat="1" applyFont="1" applyFill="1" applyBorder="1" applyAlignment="1">
      <alignment horizontal="center" vertical="center" wrapText="1"/>
    </xf>
    <xf numFmtId="15" fontId="12" fillId="22" borderId="9" xfId="1" applyNumberFormat="1" applyFont="1" applyFill="1" applyBorder="1" applyAlignment="1">
      <alignment horizontal="center" vertical="center" wrapText="1"/>
    </xf>
    <xf numFmtId="0" fontId="78" fillId="94" borderId="54" xfId="0" applyFont="1" applyFill="1" applyBorder="1" applyAlignment="1">
      <alignment horizontal="left" vertical="center"/>
    </xf>
    <xf numFmtId="0" fontId="0" fillId="94" borderId="67" xfId="0" applyFill="1" applyBorder="1" applyAlignment="1">
      <alignment horizontal="left" vertical="top" wrapText="1"/>
    </xf>
    <xf numFmtId="15" fontId="96" fillId="94" borderId="52" xfId="66" applyNumberFormat="1" applyFill="1" applyBorder="1" applyAlignment="1">
      <alignment horizontal="left" vertical="top" wrapText="1"/>
    </xf>
    <xf numFmtId="0" fontId="1" fillId="0" borderId="24" xfId="0" applyFont="1" applyBorder="1"/>
    <xf numFmtId="0" fontId="111" fillId="94" borderId="54" xfId="0" applyFont="1" applyFill="1" applyBorder="1" applyAlignment="1">
      <alignment horizontal="left" vertical="top" wrapText="1"/>
    </xf>
    <xf numFmtId="0" fontId="110" fillId="94" borderId="54" xfId="0" applyFont="1" applyFill="1" applyBorder="1" applyAlignment="1">
      <alignment horizontal="left" vertical="top" wrapText="1"/>
    </xf>
    <xf numFmtId="15" fontId="68" fillId="94" borderId="67" xfId="1" applyNumberFormat="1" applyFont="1" applyFill="1" applyBorder="1" applyAlignment="1">
      <alignment horizontal="left" vertical="top" wrapText="1"/>
    </xf>
    <xf numFmtId="15" fontId="71" fillId="94" borderId="67" xfId="1" applyNumberFormat="1" applyFont="1" applyFill="1" applyBorder="1" applyAlignment="1">
      <alignment horizontal="left" vertical="top" wrapText="1"/>
    </xf>
    <xf numFmtId="15" fontId="53" fillId="94" borderId="67" xfId="1" applyNumberFormat="1" applyFont="1" applyFill="1" applyBorder="1" applyAlignment="1">
      <alignment horizontal="left" vertical="top" wrapText="1"/>
    </xf>
    <xf numFmtId="15" fontId="2" fillId="94" borderId="52" xfId="1" applyNumberFormat="1" applyFont="1" applyFill="1" applyBorder="1" applyAlignment="1">
      <alignment horizontal="left" vertical="top" wrapText="1"/>
    </xf>
    <xf numFmtId="15" fontId="53" fillId="0" borderId="52" xfId="1" applyNumberFormat="1" applyFont="1" applyBorder="1" applyAlignment="1">
      <alignment horizontal="left" vertical="top" wrapText="1"/>
    </xf>
    <xf numFmtId="0" fontId="106" fillId="0" borderId="18" xfId="0" applyFont="1" applyBorder="1" applyAlignment="1">
      <alignment wrapText="1"/>
    </xf>
    <xf numFmtId="15" fontId="41" fillId="94" borderId="39" xfId="1" applyNumberFormat="1" applyFont="1" applyFill="1" applyBorder="1" applyAlignment="1">
      <alignment horizontal="center" vertical="center" wrapText="1"/>
    </xf>
    <xf numFmtId="15" fontId="41" fillId="94" borderId="37" xfId="1" applyNumberFormat="1" applyFont="1" applyFill="1" applyBorder="1" applyAlignment="1">
      <alignment horizontal="center" vertical="center" wrapText="1"/>
    </xf>
    <xf numFmtId="15" fontId="41" fillId="94" borderId="1" xfId="1" applyNumberFormat="1" applyFont="1" applyFill="1" applyBorder="1" applyAlignment="1">
      <alignment horizontal="center" vertical="center" wrapText="1"/>
    </xf>
    <xf numFmtId="15" fontId="3" fillId="2" borderId="1" xfId="1" applyNumberFormat="1" applyFont="1" applyFill="1" applyBorder="1" applyAlignment="1">
      <alignment horizontal="center" vertical="top" wrapText="1"/>
    </xf>
    <xf numFmtId="15" fontId="3" fillId="2" borderId="18" xfId="1" applyNumberFormat="1" applyFont="1" applyFill="1" applyBorder="1" applyAlignment="1">
      <alignment horizontal="center" vertical="top" wrapText="1"/>
    </xf>
    <xf numFmtId="15" fontId="2" fillId="3" borderId="1" xfId="1" applyNumberFormat="1" applyFont="1" applyFill="1" applyBorder="1" applyAlignment="1">
      <alignment horizontal="center" vertical="top" wrapText="1"/>
    </xf>
    <xf numFmtId="15" fontId="2" fillId="3" borderId="18" xfId="1" applyNumberFormat="1" applyFont="1" applyFill="1" applyBorder="1" applyAlignment="1">
      <alignment horizontal="center" vertical="top" wrapText="1"/>
    </xf>
    <xf numFmtId="0" fontId="23" fillId="54" borderId="12" xfId="0" applyFont="1" applyFill="1" applyBorder="1" applyAlignment="1">
      <alignment horizontal="center" vertical="center"/>
    </xf>
    <xf numFmtId="0" fontId="23" fillId="54" borderId="10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5" fontId="28" fillId="0" borderId="1" xfId="1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8" xfId="0" applyFont="1" applyFill="1" applyBorder="1" applyAlignment="1">
      <alignment horizontal="center" vertical="top" wrapText="1"/>
    </xf>
    <xf numFmtId="15" fontId="1" fillId="0" borderId="1" xfId="1" applyNumberFormat="1" applyBorder="1" applyAlignment="1">
      <alignment horizontal="center" vertical="top" wrapText="1"/>
    </xf>
    <xf numFmtId="0" fontId="23" fillId="68" borderId="67" xfId="0" applyFont="1" applyFill="1" applyBorder="1" applyAlignment="1">
      <alignment horizontal="center" vertical="center" wrapText="1"/>
    </xf>
    <xf numFmtId="0" fontId="23" fillId="68" borderId="52" xfId="0" applyFont="1" applyFill="1" applyBorder="1" applyAlignment="1">
      <alignment horizontal="center" vertical="center" wrapText="1"/>
    </xf>
    <xf numFmtId="0" fontId="27" fillId="55" borderId="2" xfId="0" applyFont="1" applyFill="1" applyBorder="1" applyAlignment="1">
      <alignment horizontal="center" vertical="center" wrapText="1"/>
    </xf>
    <xf numFmtId="0" fontId="27" fillId="55" borderId="37" xfId="0" applyFont="1" applyFill="1" applyBorder="1" applyAlignment="1">
      <alignment horizontal="center" vertical="center" wrapText="1"/>
    </xf>
    <xf numFmtId="0" fontId="27" fillId="55" borderId="3" xfId="0" applyFont="1" applyFill="1" applyBorder="1" applyAlignment="1">
      <alignment horizontal="center" vertical="center" wrapText="1"/>
    </xf>
    <xf numFmtId="0" fontId="27" fillId="55" borderId="5" xfId="0" applyFont="1" applyFill="1" applyBorder="1" applyAlignment="1">
      <alignment horizontal="center" vertical="center" wrapText="1"/>
    </xf>
    <xf numFmtId="0" fontId="27" fillId="55" borderId="6" xfId="0" applyFont="1" applyFill="1" applyBorder="1" applyAlignment="1">
      <alignment horizontal="center" vertical="center" wrapText="1"/>
    </xf>
    <xf numFmtId="0" fontId="27" fillId="55" borderId="8" xfId="0" applyFont="1" applyFill="1" applyBorder="1" applyAlignment="1">
      <alignment horizontal="center" vertical="center" wrapText="1"/>
    </xf>
    <xf numFmtId="0" fontId="26" fillId="55" borderId="2" xfId="0" applyFont="1" applyFill="1" applyBorder="1" applyAlignment="1">
      <alignment horizontal="center" vertical="center" wrapText="1"/>
    </xf>
    <xf numFmtId="0" fontId="26" fillId="55" borderId="37" xfId="0" applyFont="1" applyFill="1" applyBorder="1" applyAlignment="1">
      <alignment horizontal="center" vertical="center" wrapText="1"/>
    </xf>
    <xf numFmtId="0" fontId="27" fillId="55" borderId="39" xfId="0" applyFont="1" applyFill="1" applyBorder="1" applyAlignment="1">
      <alignment horizontal="center" vertical="center" wrapText="1"/>
    </xf>
    <xf numFmtId="0" fontId="27" fillId="55" borderId="69" xfId="0" applyFont="1" applyFill="1" applyBorder="1" applyAlignment="1">
      <alignment horizontal="center" vertical="center" wrapText="1"/>
    </xf>
    <xf numFmtId="0" fontId="23" fillId="53" borderId="3" xfId="0" applyFont="1" applyFill="1" applyBorder="1" applyAlignment="1">
      <alignment horizontal="center" vertical="center" wrapText="1"/>
    </xf>
    <xf numFmtId="0" fontId="23" fillId="53" borderId="70" xfId="0" applyFont="1" applyFill="1" applyBorder="1" applyAlignment="1">
      <alignment horizontal="center" vertical="center" wrapText="1"/>
    </xf>
    <xf numFmtId="0" fontId="23" fillId="53" borderId="6" xfId="0" applyFont="1" applyFill="1" applyBorder="1" applyAlignment="1">
      <alignment horizontal="center" vertical="center" wrapText="1"/>
    </xf>
    <xf numFmtId="0" fontId="23" fillId="53" borderId="71" xfId="0" applyFont="1" applyFill="1" applyBorder="1" applyAlignment="1">
      <alignment horizontal="center" vertical="center" wrapText="1"/>
    </xf>
    <xf numFmtId="0" fontId="38" fillId="20" borderId="1" xfId="16" applyFont="1" applyFill="1" applyBorder="1" applyAlignment="1">
      <alignment horizontal="center" vertical="center" wrapText="1"/>
    </xf>
    <xf numFmtId="0" fontId="38" fillId="42" borderId="1" xfId="16" applyFont="1" applyFill="1" applyBorder="1" applyAlignment="1">
      <alignment horizontal="center" vertical="center"/>
    </xf>
    <xf numFmtId="0" fontId="88" fillId="59" borderId="12" xfId="0" applyFont="1" applyFill="1" applyBorder="1" applyAlignment="1">
      <alignment horizontal="center" vertical="center" wrapText="1"/>
    </xf>
    <xf numFmtId="0" fontId="88" fillId="59" borderId="10" xfId="0" applyFont="1" applyFill="1" applyBorder="1" applyAlignment="1">
      <alignment horizontal="center" vertical="center" wrapText="1"/>
    </xf>
    <xf numFmtId="0" fontId="24" fillId="54" borderId="3" xfId="0" applyFont="1" applyFill="1" applyBorder="1" applyAlignment="1">
      <alignment horizontal="center" vertical="center"/>
    </xf>
    <xf numFmtId="0" fontId="24" fillId="54" borderId="4" xfId="0" applyFont="1" applyFill="1" applyBorder="1" applyAlignment="1">
      <alignment horizontal="center" vertical="center"/>
    </xf>
    <xf numFmtId="0" fontId="24" fillId="54" borderId="11" xfId="0" applyFont="1" applyFill="1" applyBorder="1" applyAlignment="1">
      <alignment horizontal="center" vertical="center"/>
    </xf>
    <xf numFmtId="0" fontId="24" fillId="54" borderId="0" xfId="0" applyFont="1" applyFill="1" applyAlignment="1">
      <alignment horizontal="center" vertical="center"/>
    </xf>
    <xf numFmtId="0" fontId="24" fillId="54" borderId="43" xfId="0" applyFont="1" applyFill="1" applyBorder="1" applyAlignment="1">
      <alignment horizontal="center" vertical="center"/>
    </xf>
    <xf numFmtId="0" fontId="24" fillId="54" borderId="44" xfId="0" applyFont="1" applyFill="1" applyBorder="1" applyAlignment="1">
      <alignment horizontal="center" vertical="center"/>
    </xf>
    <xf numFmtId="0" fontId="36" fillId="3" borderId="1" xfId="16" applyFont="1" applyFill="1" applyBorder="1" applyAlignment="1">
      <alignment horizontal="center" vertical="center" wrapText="1"/>
    </xf>
    <xf numFmtId="0" fontId="27" fillId="71" borderId="3" xfId="0" applyFont="1" applyFill="1" applyBorder="1" applyAlignment="1">
      <alignment horizontal="center" vertical="center"/>
    </xf>
    <xf numFmtId="0" fontId="27" fillId="71" borderId="4" xfId="0" applyFont="1" applyFill="1" applyBorder="1" applyAlignment="1">
      <alignment horizontal="center" vertical="center"/>
    </xf>
    <xf numFmtId="0" fontId="27" fillId="71" borderId="5" xfId="0" applyFont="1" applyFill="1" applyBorder="1" applyAlignment="1">
      <alignment horizontal="center" vertical="center"/>
    </xf>
    <xf numFmtId="0" fontId="27" fillId="71" borderId="6" xfId="0" applyFont="1" applyFill="1" applyBorder="1" applyAlignment="1">
      <alignment horizontal="center" vertical="center"/>
    </xf>
    <xf numFmtId="0" fontId="27" fillId="71" borderId="7" xfId="0" applyFont="1" applyFill="1" applyBorder="1" applyAlignment="1">
      <alignment horizontal="center" vertical="center"/>
    </xf>
    <xf numFmtId="0" fontId="27" fillId="71" borderId="8" xfId="0" applyFont="1" applyFill="1" applyBorder="1" applyAlignment="1">
      <alignment horizontal="center" vertical="center"/>
    </xf>
    <xf numFmtId="15" fontId="3" fillId="2" borderId="1" xfId="1" applyNumberFormat="1" applyFont="1" applyFill="1" applyBorder="1" applyAlignment="1">
      <alignment horizontal="center" vertical="center"/>
    </xf>
    <xf numFmtId="15" fontId="13" fillId="6" borderId="1" xfId="1" applyNumberFormat="1" applyFont="1" applyFill="1" applyBorder="1" applyAlignment="1">
      <alignment horizontal="center" vertical="center" wrapText="1"/>
    </xf>
    <xf numFmtId="0" fontId="88" fillId="57" borderId="12" xfId="0" applyFont="1" applyFill="1" applyBorder="1" applyAlignment="1">
      <alignment horizontal="center" vertical="center"/>
    </xf>
    <xf numFmtId="0" fontId="88" fillId="57" borderId="10" xfId="0" applyFont="1" applyFill="1" applyBorder="1" applyAlignment="1">
      <alignment horizontal="center" vertical="center"/>
    </xf>
    <xf numFmtId="0" fontId="87" fillId="53" borderId="12" xfId="0" applyFont="1" applyFill="1" applyBorder="1" applyAlignment="1">
      <alignment horizontal="center" vertical="center" wrapText="1"/>
    </xf>
    <xf numFmtId="0" fontId="87" fillId="53" borderId="10" xfId="0" applyFont="1" applyFill="1" applyBorder="1" applyAlignment="1">
      <alignment horizontal="center" vertical="center" wrapText="1"/>
    </xf>
    <xf numFmtId="0" fontId="82" fillId="53" borderId="39" xfId="0" applyFont="1" applyFill="1" applyBorder="1" applyAlignment="1">
      <alignment horizontal="center" vertical="center"/>
    </xf>
    <xf numFmtId="0" fontId="90" fillId="53" borderId="39" xfId="0" applyFont="1" applyFill="1" applyBorder="1" applyAlignment="1">
      <alignment horizontal="center" vertical="center"/>
    </xf>
    <xf numFmtId="0" fontId="24" fillId="68" borderId="3" xfId="0" applyFont="1" applyFill="1" applyBorder="1" applyAlignment="1">
      <alignment horizontal="center" vertical="center"/>
    </xf>
    <xf numFmtId="0" fontId="24" fillId="68" borderId="4" xfId="0" applyFont="1" applyFill="1" applyBorder="1" applyAlignment="1">
      <alignment horizontal="center" vertical="center"/>
    </xf>
    <xf numFmtId="0" fontId="24" fillId="68" borderId="11" xfId="0" applyFont="1" applyFill="1" applyBorder="1" applyAlignment="1">
      <alignment horizontal="center" vertical="center"/>
    </xf>
    <xf numFmtId="0" fontId="24" fillId="68" borderId="0" xfId="0" applyFont="1" applyFill="1" applyAlignment="1">
      <alignment horizontal="center" vertical="center"/>
    </xf>
    <xf numFmtId="0" fontId="24" fillId="68" borderId="43" xfId="0" applyFont="1" applyFill="1" applyBorder="1" applyAlignment="1">
      <alignment horizontal="center" vertical="center"/>
    </xf>
    <xf numFmtId="0" fontId="24" fillId="68" borderId="44" xfId="0" applyFont="1" applyFill="1" applyBorder="1" applyAlignment="1">
      <alignment horizontal="center" vertical="center"/>
    </xf>
    <xf numFmtId="0" fontId="24" fillId="63" borderId="11" xfId="0" applyFont="1" applyFill="1" applyBorder="1" applyAlignment="1">
      <alignment horizontal="center" vertical="center"/>
    </xf>
    <xf numFmtId="0" fontId="24" fillId="63" borderId="0" xfId="0" applyFont="1" applyFill="1" applyAlignment="1">
      <alignment horizontal="center" vertical="center"/>
    </xf>
    <xf numFmtId="0" fontId="24" fillId="63" borderId="43" xfId="0" applyFont="1" applyFill="1" applyBorder="1" applyAlignment="1">
      <alignment horizontal="center" vertical="center"/>
    </xf>
    <xf numFmtId="0" fontId="24" fillId="63" borderId="44" xfId="0" applyFont="1" applyFill="1" applyBorder="1" applyAlignment="1">
      <alignment horizontal="center" vertical="center"/>
    </xf>
    <xf numFmtId="15" fontId="2" fillId="3" borderId="1" xfId="1" applyNumberFormat="1" applyFont="1" applyFill="1" applyBorder="1" applyAlignment="1">
      <alignment horizontal="center" vertical="center" wrapText="1"/>
    </xf>
    <xf numFmtId="15" fontId="3" fillId="2" borderId="9" xfId="1" applyNumberFormat="1" applyFont="1" applyFill="1" applyBorder="1" applyAlignment="1">
      <alignment horizontal="center" vertical="center"/>
    </xf>
    <xf numFmtId="0" fontId="27" fillId="55" borderId="39" xfId="0" applyFont="1" applyFill="1" applyBorder="1" applyAlignment="1">
      <alignment horizontal="center" vertical="center"/>
    </xf>
    <xf numFmtId="0" fontId="24" fillId="70" borderId="3" xfId="0" applyFont="1" applyFill="1" applyBorder="1" applyAlignment="1">
      <alignment horizontal="center" vertical="center"/>
    </xf>
    <xf numFmtId="0" fontId="24" fillId="70" borderId="4" xfId="0" applyFont="1" applyFill="1" applyBorder="1" applyAlignment="1">
      <alignment horizontal="center" vertical="center"/>
    </xf>
    <xf numFmtId="0" fontId="24" fillId="70" borderId="11" xfId="0" applyFont="1" applyFill="1" applyBorder="1" applyAlignment="1">
      <alignment horizontal="center" vertical="center"/>
    </xf>
    <xf numFmtId="0" fontId="24" fillId="70" borderId="0" xfId="0" applyFont="1" applyFill="1" applyAlignment="1">
      <alignment horizontal="center" vertical="center"/>
    </xf>
    <xf numFmtId="0" fontId="24" fillId="70" borderId="43" xfId="0" applyFont="1" applyFill="1" applyBorder="1" applyAlignment="1">
      <alignment horizontal="center" vertical="center"/>
    </xf>
    <xf numFmtId="0" fontId="24" fillId="70" borderId="44" xfId="0" applyFont="1" applyFill="1" applyBorder="1" applyAlignment="1">
      <alignment horizontal="center" vertical="center"/>
    </xf>
    <xf numFmtId="15" fontId="11" fillId="17" borderId="1" xfId="1" applyNumberFormat="1" applyFont="1" applyFill="1" applyBorder="1" applyAlignment="1">
      <alignment horizontal="center" vertical="center" wrapText="1"/>
    </xf>
    <xf numFmtId="15" fontId="8" fillId="43" borderId="1" xfId="1" applyNumberFormat="1" applyFont="1" applyFill="1" applyBorder="1" applyAlignment="1">
      <alignment horizontal="center" vertical="center" wrapText="1"/>
    </xf>
    <xf numFmtId="15" fontId="12" fillId="19" borderId="1" xfId="1" applyNumberFormat="1" applyFont="1" applyFill="1" applyBorder="1" applyAlignment="1">
      <alignment horizontal="center" vertical="center" wrapText="1"/>
    </xf>
    <xf numFmtId="0" fontId="27" fillId="55" borderId="3" xfId="0" applyFont="1" applyFill="1" applyBorder="1" applyAlignment="1">
      <alignment horizontal="center" vertical="center"/>
    </xf>
    <xf numFmtId="0" fontId="27" fillId="55" borderId="4" xfId="0" applyFont="1" applyFill="1" applyBorder="1" applyAlignment="1">
      <alignment horizontal="center" vertical="center"/>
    </xf>
    <xf numFmtId="0" fontId="27" fillId="55" borderId="43" xfId="0" applyFont="1" applyFill="1" applyBorder="1" applyAlignment="1">
      <alignment horizontal="center" vertical="center"/>
    </xf>
    <xf numFmtId="0" fontId="27" fillId="55" borderId="44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109" fillId="0" borderId="54" xfId="0" applyFont="1" applyBorder="1" applyAlignment="1">
      <alignment horizontal="left" vertical="center" wrapText="1"/>
    </xf>
    <xf numFmtId="0" fontId="109" fillId="0" borderId="67" xfId="0" applyFont="1" applyBorder="1" applyAlignment="1">
      <alignment horizontal="left" vertical="center" wrapText="1"/>
    </xf>
    <xf numFmtId="0" fontId="109" fillId="0" borderId="52" xfId="0" applyFont="1" applyBorder="1" applyAlignment="1">
      <alignment horizontal="left" vertical="center" wrapText="1"/>
    </xf>
    <xf numFmtId="0" fontId="103" fillId="0" borderId="18" xfId="0" applyFont="1" applyBorder="1" applyAlignment="1">
      <alignment horizontal="center" vertical="center" wrapText="1"/>
    </xf>
    <xf numFmtId="0" fontId="103" fillId="0" borderId="54" xfId="0" applyFont="1" applyBorder="1" applyAlignment="1">
      <alignment horizontal="center" vertical="center" wrapText="1"/>
    </xf>
    <xf numFmtId="0" fontId="103" fillId="0" borderId="52" xfId="0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0" fontId="13" fillId="5" borderId="39" xfId="0" applyFont="1" applyFill="1" applyBorder="1" applyAlignment="1">
      <alignment horizontal="center" vertical="center"/>
    </xf>
    <xf numFmtId="0" fontId="13" fillId="5" borderId="37" xfId="0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7" xfId="1" applyFont="1" applyFill="1" applyBorder="1" applyAlignment="1">
      <alignment horizontal="center" vertical="center" wrapText="1"/>
    </xf>
    <xf numFmtId="0" fontId="2" fillId="36" borderId="18" xfId="0" applyFont="1" applyFill="1" applyBorder="1" applyAlignment="1">
      <alignment horizontal="center" vertical="center" wrapText="1"/>
    </xf>
    <xf numFmtId="15" fontId="12" fillId="24" borderId="1" xfId="1" applyNumberFormat="1" applyFont="1" applyFill="1" applyBorder="1" applyAlignment="1">
      <alignment horizontal="center" vertical="center" wrapText="1"/>
    </xf>
    <xf numFmtId="0" fontId="47" fillId="53" borderId="57" xfId="0" applyFont="1" applyFill="1" applyBorder="1" applyAlignment="1">
      <alignment horizontal="center" vertical="center"/>
    </xf>
    <xf numFmtId="0" fontId="47" fillId="53" borderId="58" xfId="0" applyFont="1" applyFill="1" applyBorder="1" applyAlignment="1">
      <alignment horizontal="center" vertical="center"/>
    </xf>
    <xf numFmtId="0" fontId="47" fillId="53" borderId="65" xfId="0" applyFont="1" applyFill="1" applyBorder="1" applyAlignment="1">
      <alignment horizontal="center" vertical="center"/>
    </xf>
    <xf numFmtId="0" fontId="85" fillId="54" borderId="33" xfId="0" applyFont="1" applyFill="1" applyBorder="1" applyAlignment="1">
      <alignment horizontal="center" vertical="center"/>
    </xf>
    <xf numFmtId="0" fontId="85" fillId="54" borderId="39" xfId="0" applyFont="1" applyFill="1" applyBorder="1" applyAlignment="1">
      <alignment horizontal="center" vertical="center"/>
    </xf>
    <xf numFmtId="0" fontId="85" fillId="54" borderId="46" xfId="0" applyFont="1" applyFill="1" applyBorder="1" applyAlignment="1">
      <alignment horizontal="center" vertical="center"/>
    </xf>
    <xf numFmtId="0" fontId="23" fillId="53" borderId="66" xfId="0" applyFont="1" applyFill="1" applyBorder="1" applyAlignment="1">
      <alignment horizontal="center" vertical="center" wrapText="1"/>
    </xf>
    <xf numFmtId="0" fontId="23" fillId="53" borderId="72" xfId="0" applyFont="1" applyFill="1" applyBorder="1" applyAlignment="1">
      <alignment horizontal="center" vertical="center" wrapText="1"/>
    </xf>
    <xf numFmtId="0" fontId="23" fillId="53" borderId="12" xfId="0" applyFont="1" applyFill="1" applyBorder="1" applyAlignment="1">
      <alignment horizontal="center" vertical="center" wrapText="1"/>
    </xf>
    <xf numFmtId="0" fontId="23" fillId="53" borderId="40" xfId="0" applyFont="1" applyFill="1" applyBorder="1" applyAlignment="1">
      <alignment horizontal="center" vertical="center" wrapText="1"/>
    </xf>
    <xf numFmtId="0" fontId="23" fillId="53" borderId="12" xfId="0" applyFont="1" applyFill="1" applyBorder="1" applyAlignment="1">
      <alignment horizontal="center" vertical="center"/>
    </xf>
    <xf numFmtId="0" fontId="23" fillId="53" borderId="40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13" fillId="5" borderId="33" xfId="0" applyFont="1" applyFill="1" applyBorder="1" applyAlignment="1">
      <alignment horizontal="center" vertical="center"/>
    </xf>
    <xf numFmtId="0" fontId="2" fillId="3" borderId="51" xfId="1" applyFont="1" applyFill="1" applyBorder="1" applyAlignment="1">
      <alignment horizontal="center" vertical="center" wrapText="1"/>
    </xf>
    <xf numFmtId="0" fontId="2" fillId="3" borderId="3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27" fillId="71" borderId="43" xfId="0" applyFont="1" applyFill="1" applyBorder="1" applyAlignment="1">
      <alignment horizontal="center" vertical="center"/>
    </xf>
    <xf numFmtId="0" fontId="27" fillId="71" borderId="44" xfId="0" applyFont="1" applyFill="1" applyBorder="1" applyAlignment="1">
      <alignment horizontal="center" vertical="center"/>
    </xf>
    <xf numFmtId="0" fontId="13" fillId="6" borderId="1" xfId="4" applyFont="1" applyFill="1" applyBorder="1" applyAlignment="1">
      <alignment horizontal="center" vertical="center"/>
    </xf>
    <xf numFmtId="15" fontId="12" fillId="22" borderId="1" xfId="1" applyNumberFormat="1" applyFont="1" applyFill="1" applyBorder="1" applyAlignment="1">
      <alignment horizontal="center" vertical="center" wrapText="1"/>
    </xf>
    <xf numFmtId="15" fontId="12" fillId="25" borderId="1" xfId="1" applyNumberFormat="1" applyFont="1" applyFill="1" applyBorder="1" applyAlignment="1">
      <alignment horizontal="center" vertical="center" wrapText="1"/>
    </xf>
    <xf numFmtId="0" fontId="13" fillId="48" borderId="1" xfId="0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center" vertical="center"/>
    </xf>
    <xf numFmtId="0" fontId="23" fillId="53" borderId="4" xfId="0" applyFont="1" applyFill="1" applyBorder="1" applyAlignment="1">
      <alignment horizontal="center" vertical="center" wrapText="1"/>
    </xf>
    <xf numFmtId="0" fontId="23" fillId="53" borderId="43" xfId="0" applyFont="1" applyFill="1" applyBorder="1" applyAlignment="1">
      <alignment horizontal="center" vertical="center" wrapText="1"/>
    </xf>
    <xf numFmtId="0" fontId="23" fillId="53" borderId="44" xfId="0" applyFont="1" applyFill="1" applyBorder="1" applyAlignment="1">
      <alignment horizontal="center" vertical="center" wrapText="1"/>
    </xf>
    <xf numFmtId="0" fontId="24" fillId="63" borderId="3" xfId="0" applyFont="1" applyFill="1" applyBorder="1" applyAlignment="1">
      <alignment horizontal="center" vertical="center"/>
    </xf>
    <xf numFmtId="0" fontId="24" fillId="63" borderId="4" xfId="0" applyFont="1" applyFill="1" applyBorder="1" applyAlignment="1">
      <alignment horizontal="center" vertical="center"/>
    </xf>
    <xf numFmtId="0" fontId="50" fillId="58" borderId="3" xfId="0" applyFont="1" applyFill="1" applyBorder="1" applyAlignment="1">
      <alignment horizontal="center" vertical="center"/>
    </xf>
    <xf numFmtId="0" fontId="50" fillId="58" borderId="4" xfId="0" applyFont="1" applyFill="1" applyBorder="1" applyAlignment="1">
      <alignment horizontal="center" vertical="center"/>
    </xf>
    <xf numFmtId="0" fontId="50" fillId="58" borderId="11" xfId="0" applyFont="1" applyFill="1" applyBorder="1" applyAlignment="1">
      <alignment horizontal="center" vertical="center"/>
    </xf>
    <xf numFmtId="0" fontId="50" fillId="58" borderId="0" xfId="0" applyFont="1" applyFill="1" applyAlignment="1">
      <alignment horizontal="center" vertical="center"/>
    </xf>
    <xf numFmtId="0" fontId="50" fillId="58" borderId="43" xfId="0" applyFont="1" applyFill="1" applyBorder="1" applyAlignment="1">
      <alignment horizontal="center" vertical="center"/>
    </xf>
    <xf numFmtId="0" fontId="50" fillId="58" borderId="44" xfId="0" applyFont="1" applyFill="1" applyBorder="1" applyAlignment="1">
      <alignment horizontal="center" vertical="center"/>
    </xf>
    <xf numFmtId="0" fontId="3" fillId="2" borderId="13" xfId="4" applyFont="1" applyFill="1" applyBorder="1" applyAlignment="1">
      <alignment horizontal="center" vertical="center"/>
    </xf>
    <xf numFmtId="0" fontId="13" fillId="48" borderId="1" xfId="9" applyFont="1" applyFill="1" applyBorder="1" applyAlignment="1">
      <alignment horizontal="center" vertical="center"/>
    </xf>
    <xf numFmtId="0" fontId="27" fillId="55" borderId="50" xfId="0" applyFont="1" applyFill="1" applyBorder="1" applyAlignment="1">
      <alignment horizontal="center" vertical="center"/>
    </xf>
    <xf numFmtId="0" fontId="27" fillId="55" borderId="73" xfId="0" applyFont="1" applyFill="1" applyBorder="1" applyAlignment="1">
      <alignment horizontal="center" vertical="center"/>
    </xf>
    <xf numFmtId="0" fontId="23" fillId="73" borderId="39" xfId="0" applyFont="1" applyFill="1" applyBorder="1" applyAlignment="1">
      <alignment horizontal="center" vertical="center"/>
    </xf>
    <xf numFmtId="0" fontId="23" fillId="73" borderId="46" xfId="0" applyFont="1" applyFill="1" applyBorder="1" applyAlignment="1">
      <alignment horizontal="center" vertical="center"/>
    </xf>
    <xf numFmtId="0" fontId="23" fillId="73" borderId="37" xfId="0" applyFont="1" applyFill="1" applyBorder="1" applyAlignment="1">
      <alignment horizontal="center" vertical="center"/>
    </xf>
    <xf numFmtId="15" fontId="3" fillId="2" borderId="3" xfId="1" applyNumberFormat="1" applyFont="1" applyFill="1" applyBorder="1" applyAlignment="1">
      <alignment horizontal="center" vertical="center"/>
    </xf>
    <xf numFmtId="15" fontId="3" fillId="2" borderId="4" xfId="1" applyNumberFormat="1" applyFont="1" applyFill="1" applyBorder="1" applyAlignment="1">
      <alignment horizontal="center" vertical="center"/>
    </xf>
    <xf numFmtId="15" fontId="3" fillId="2" borderId="5" xfId="1" applyNumberFormat="1" applyFont="1" applyFill="1" applyBorder="1" applyAlignment="1">
      <alignment horizontal="center" vertical="center"/>
    </xf>
    <xf numFmtId="15" fontId="3" fillId="2" borderId="6" xfId="1" applyNumberFormat="1" applyFont="1" applyFill="1" applyBorder="1" applyAlignment="1">
      <alignment horizontal="center" vertical="center"/>
    </xf>
    <xf numFmtId="15" fontId="3" fillId="2" borderId="7" xfId="1" applyNumberFormat="1" applyFont="1" applyFill="1" applyBorder="1" applyAlignment="1">
      <alignment horizontal="center" vertical="center"/>
    </xf>
    <xf numFmtId="15" fontId="3" fillId="2" borderId="8" xfId="1" applyNumberFormat="1" applyFont="1" applyFill="1" applyBorder="1" applyAlignment="1">
      <alignment horizontal="center" vertical="center"/>
    </xf>
    <xf numFmtId="15" fontId="23" fillId="6" borderId="2" xfId="1" applyNumberFormat="1" applyFont="1" applyFill="1" applyBorder="1" applyAlignment="1">
      <alignment horizontal="center" vertical="center" wrapText="1"/>
    </xf>
    <xf numFmtId="15" fontId="23" fillId="6" borderId="39" xfId="1" applyNumberFormat="1" applyFont="1" applyFill="1" applyBorder="1" applyAlignment="1">
      <alignment horizontal="center" vertical="center" wrapText="1"/>
    </xf>
    <xf numFmtId="15" fontId="23" fillId="6" borderId="37" xfId="1" applyNumberFormat="1" applyFont="1" applyFill="1" applyBorder="1" applyAlignment="1">
      <alignment horizontal="center" vertical="center" wrapText="1"/>
    </xf>
    <xf numFmtId="15" fontId="2" fillId="3" borderId="2" xfId="1" applyNumberFormat="1" applyFont="1" applyFill="1" applyBorder="1" applyAlignment="1">
      <alignment horizontal="center" vertical="center"/>
    </xf>
    <xf numFmtId="15" fontId="2" fillId="3" borderId="39" xfId="1" applyNumberFormat="1" applyFont="1" applyFill="1" applyBorder="1" applyAlignment="1">
      <alignment horizontal="center" vertical="center"/>
    </xf>
    <xf numFmtId="15" fontId="2" fillId="3" borderId="37" xfId="1" applyNumberFormat="1" applyFont="1" applyFill="1" applyBorder="1" applyAlignment="1">
      <alignment horizontal="center" vertical="center"/>
    </xf>
    <xf numFmtId="15" fontId="0" fillId="0" borderId="9" xfId="1" applyNumberFormat="1" applyFont="1" applyBorder="1" applyAlignment="1">
      <alignment horizontal="center" vertical="top" wrapText="1"/>
    </xf>
    <xf numFmtId="15" fontId="0" fillId="0" borderId="12" xfId="1" applyNumberFormat="1" applyFont="1" applyBorder="1" applyAlignment="1">
      <alignment horizontal="center" vertical="top" wrapText="1"/>
    </xf>
    <xf numFmtId="15" fontId="0" fillId="0" borderId="10" xfId="1" applyNumberFormat="1" applyFont="1" applyBorder="1" applyAlignment="1">
      <alignment horizontal="center" vertical="top" wrapText="1"/>
    </xf>
    <xf numFmtId="15" fontId="54" fillId="13" borderId="1" xfId="1" applyNumberFormat="1" applyFont="1" applyFill="1" applyBorder="1" applyAlignment="1">
      <alignment horizontal="center" vertical="center" wrapText="1"/>
    </xf>
    <xf numFmtId="15" fontId="24" fillId="86" borderId="1" xfId="1" applyNumberFormat="1" applyFont="1" applyFill="1" applyBorder="1" applyAlignment="1">
      <alignment horizontal="center" vertical="center" wrapText="1"/>
    </xf>
    <xf numFmtId="15" fontId="28" fillId="0" borderId="12" xfId="1" applyNumberFormat="1" applyFont="1" applyBorder="1" applyAlignment="1">
      <alignment horizontal="left" vertical="top" wrapText="1"/>
    </xf>
    <xf numFmtId="15" fontId="28" fillId="0" borderId="10" xfId="1" applyNumberFormat="1" applyFont="1" applyBorder="1" applyAlignment="1">
      <alignment horizontal="left" vertical="top" wrapText="1"/>
    </xf>
    <xf numFmtId="0" fontId="4" fillId="3" borderId="57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3" borderId="74" xfId="0" applyFont="1" applyFill="1" applyBorder="1" applyAlignment="1">
      <alignment horizontal="center" vertical="center"/>
    </xf>
    <xf numFmtId="0" fontId="4" fillId="3" borderId="75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 vertical="center"/>
    </xf>
    <xf numFmtId="0" fontId="4" fillId="6" borderId="58" xfId="0" applyFont="1" applyFill="1" applyBorder="1" applyAlignment="1">
      <alignment horizontal="center" vertical="center"/>
    </xf>
    <xf numFmtId="0" fontId="4" fillId="6" borderId="74" xfId="0" applyFont="1" applyFill="1" applyBorder="1" applyAlignment="1">
      <alignment horizontal="center" vertical="center"/>
    </xf>
    <xf numFmtId="0" fontId="4" fillId="6" borderId="59" xfId="0" applyFont="1" applyFill="1" applyBorder="1" applyAlignment="1">
      <alignment horizontal="center" vertical="center"/>
    </xf>
    <xf numFmtId="0" fontId="59" fillId="8" borderId="57" xfId="0" applyFont="1" applyFill="1" applyBorder="1" applyAlignment="1">
      <alignment horizontal="center" vertical="center"/>
    </xf>
    <xf numFmtId="0" fontId="59" fillId="8" borderId="58" xfId="0" applyFont="1" applyFill="1" applyBorder="1" applyAlignment="1">
      <alignment horizontal="center" vertical="center"/>
    </xf>
    <xf numFmtId="0" fontId="59" fillId="8" borderId="59" xfId="0" applyFont="1" applyFill="1" applyBorder="1" applyAlignment="1">
      <alignment horizontal="center" vertical="center"/>
    </xf>
    <xf numFmtId="0" fontId="4" fillId="10" borderId="57" xfId="0" applyFont="1" applyFill="1" applyBorder="1" applyAlignment="1">
      <alignment horizontal="center" vertical="center"/>
    </xf>
    <xf numFmtId="0" fontId="4" fillId="10" borderId="58" xfId="0" applyFont="1" applyFill="1" applyBorder="1" applyAlignment="1">
      <alignment horizontal="center" vertical="center"/>
    </xf>
    <xf numFmtId="0" fontId="4" fillId="10" borderId="59" xfId="0" applyFont="1" applyFill="1" applyBorder="1" applyAlignment="1">
      <alignment horizontal="center" vertical="center"/>
    </xf>
    <xf numFmtId="0" fontId="59" fillId="17" borderId="57" xfId="0" applyFont="1" applyFill="1" applyBorder="1" applyAlignment="1">
      <alignment horizontal="center" vertical="center"/>
    </xf>
    <xf numFmtId="0" fontId="59" fillId="17" borderId="58" xfId="0" applyFont="1" applyFill="1" applyBorder="1" applyAlignment="1">
      <alignment horizontal="center" vertical="center"/>
    </xf>
    <xf numFmtId="0" fontId="59" fillId="17" borderId="59" xfId="0" applyFont="1" applyFill="1" applyBorder="1" applyAlignment="1">
      <alignment horizontal="center" vertical="center"/>
    </xf>
    <xf numFmtId="15" fontId="27" fillId="13" borderId="1" xfId="1" applyNumberFormat="1" applyFont="1" applyFill="1" applyBorder="1" applyAlignment="1">
      <alignment horizontal="center" vertical="center" wrapText="1"/>
    </xf>
    <xf numFmtId="15" fontId="0" fillId="19" borderId="1" xfId="1" applyNumberFormat="1" applyFont="1" applyFill="1" applyBorder="1" applyAlignment="1">
      <alignment horizontal="center" vertical="center" wrapText="1"/>
    </xf>
    <xf numFmtId="15" fontId="24" fillId="5" borderId="10" xfId="1" applyNumberFormat="1" applyFont="1" applyFill="1" applyBorder="1" applyAlignment="1">
      <alignment horizontal="center" vertical="center" wrapText="1"/>
    </xf>
    <xf numFmtId="15" fontId="24" fillId="5" borderId="1" xfId="1" applyNumberFormat="1" applyFont="1" applyFill="1" applyBorder="1" applyAlignment="1">
      <alignment horizontal="center" vertical="center" wrapText="1"/>
    </xf>
    <xf numFmtId="15" fontId="24" fillId="86" borderId="10" xfId="1" applyNumberFormat="1" applyFont="1" applyFill="1" applyBorder="1" applyAlignment="1">
      <alignment horizontal="center" vertical="center" wrapText="1"/>
    </xf>
    <xf numFmtId="0" fontId="2" fillId="5" borderId="17" xfId="1" applyFont="1" applyFill="1" applyBorder="1" applyAlignment="1">
      <alignment horizontal="center" vertical="center" wrapText="1"/>
    </xf>
    <xf numFmtId="0" fontId="36" fillId="3" borderId="1" xfId="16" applyFont="1" applyFill="1" applyBorder="1" applyAlignment="1">
      <alignment horizontal="center" vertical="center"/>
    </xf>
    <xf numFmtId="0" fontId="11" fillId="2" borderId="13" xfId="4" applyFont="1" applyFill="1" applyBorder="1" applyAlignment="1">
      <alignment horizontal="center" vertical="top" wrapText="1"/>
    </xf>
    <xf numFmtId="0" fontId="11" fillId="2" borderId="20" xfId="4" applyFont="1" applyFill="1" applyBorder="1" applyAlignment="1">
      <alignment horizontal="center" vertical="top" wrapText="1"/>
    </xf>
    <xf numFmtId="15" fontId="28" fillId="0" borderId="9" xfId="1" applyNumberFormat="1" applyFont="1" applyBorder="1" applyAlignment="1">
      <alignment horizontal="center" vertical="top" wrapText="1"/>
    </xf>
    <xf numFmtId="15" fontId="28" fillId="0" borderId="12" xfId="1" applyNumberFormat="1" applyFont="1" applyBorder="1" applyAlignment="1">
      <alignment horizontal="center" vertical="top" wrapText="1"/>
    </xf>
    <xf numFmtId="15" fontId="28" fillId="0" borderId="10" xfId="1" applyNumberFormat="1" applyFont="1" applyBorder="1" applyAlignment="1">
      <alignment horizontal="center" vertical="top" wrapText="1"/>
    </xf>
    <xf numFmtId="0" fontId="53" fillId="3" borderId="3" xfId="16" applyFont="1" applyFill="1" applyBorder="1" applyAlignment="1">
      <alignment horizontal="center" vertical="center" wrapText="1"/>
    </xf>
    <xf numFmtId="0" fontId="53" fillId="3" borderId="4" xfId="16" applyFont="1" applyFill="1" applyBorder="1" applyAlignment="1">
      <alignment horizontal="center" vertical="center" wrapText="1"/>
    </xf>
    <xf numFmtId="0" fontId="53" fillId="3" borderId="5" xfId="16" applyFont="1" applyFill="1" applyBorder="1" applyAlignment="1">
      <alignment horizontal="center" vertical="center" wrapText="1"/>
    </xf>
    <xf numFmtId="0" fontId="53" fillId="3" borderId="6" xfId="16" applyFont="1" applyFill="1" applyBorder="1" applyAlignment="1">
      <alignment horizontal="center" vertical="center" wrapText="1"/>
    </xf>
    <xf numFmtId="0" fontId="53" fillId="3" borderId="7" xfId="16" applyFont="1" applyFill="1" applyBorder="1" applyAlignment="1">
      <alignment horizontal="center" vertical="center" wrapText="1"/>
    </xf>
    <xf numFmtId="0" fontId="53" fillId="3" borderId="8" xfId="16" applyFont="1" applyFill="1" applyBorder="1" applyAlignment="1">
      <alignment horizontal="center" vertical="center" wrapText="1"/>
    </xf>
    <xf numFmtId="15" fontId="28" fillId="0" borderId="9" xfId="1" applyNumberFormat="1" applyFont="1" applyBorder="1" applyAlignment="1">
      <alignment horizontal="left" vertical="top" wrapText="1"/>
    </xf>
    <xf numFmtId="15" fontId="53" fillId="0" borderId="9" xfId="1" applyNumberFormat="1" applyFont="1" applyBorder="1" applyAlignment="1">
      <alignment horizontal="left" vertical="top" wrapText="1"/>
    </xf>
    <xf numFmtId="15" fontId="53" fillId="0" borderId="12" xfId="1" applyNumberFormat="1" applyFont="1" applyBorder="1" applyAlignment="1">
      <alignment horizontal="left" vertical="top"/>
    </xf>
    <xf numFmtId="15" fontId="53" fillId="0" borderId="10" xfId="1" applyNumberFormat="1" applyFont="1" applyBorder="1" applyAlignment="1">
      <alignment horizontal="left" vertical="top"/>
    </xf>
    <xf numFmtId="15" fontId="3" fillId="25" borderId="1" xfId="1" applyNumberFormat="1" applyFont="1" applyFill="1" applyBorder="1" applyAlignment="1">
      <alignment horizontal="center" vertical="center" wrapText="1"/>
    </xf>
    <xf numFmtId="15" fontId="28" fillId="5" borderId="1" xfId="1" applyNumberFormat="1" applyFont="1" applyFill="1" applyBorder="1" applyAlignment="1">
      <alignment horizontal="center" vertical="center" wrapText="1"/>
    </xf>
    <xf numFmtId="15" fontId="28" fillId="0" borderId="12" xfId="1" applyNumberFormat="1" applyFont="1" applyBorder="1" applyAlignment="1">
      <alignment horizontal="left" vertical="top"/>
    </xf>
    <xf numFmtId="15" fontId="28" fillId="0" borderId="10" xfId="1" applyNumberFormat="1" applyFont="1" applyBorder="1" applyAlignment="1">
      <alignment horizontal="left" vertical="top"/>
    </xf>
    <xf numFmtId="0" fontId="2" fillId="5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53" fillId="3" borderId="1" xfId="16" applyFont="1" applyFill="1" applyBorder="1" applyAlignment="1">
      <alignment horizontal="center" vertical="center" wrapText="1"/>
    </xf>
    <xf numFmtId="0" fontId="37" fillId="2" borderId="1" xfId="16" applyFont="1" applyFill="1" applyBorder="1" applyAlignment="1">
      <alignment horizontal="center" vertical="center"/>
    </xf>
    <xf numFmtId="15" fontId="54" fillId="25" borderId="1" xfId="1" applyNumberFormat="1" applyFont="1" applyFill="1" applyBorder="1" applyAlignment="1">
      <alignment horizontal="center" vertical="center" wrapText="1"/>
    </xf>
    <xf numFmtId="15" fontId="2" fillId="0" borderId="9" xfId="1" applyNumberFormat="1" applyFont="1" applyBorder="1" applyAlignment="1">
      <alignment horizontal="left" vertical="top" wrapText="1"/>
    </xf>
    <xf numFmtId="15" fontId="2" fillId="0" borderId="12" xfId="1" applyNumberFormat="1" applyFont="1" applyBorder="1" applyAlignment="1">
      <alignment horizontal="left" vertical="top" wrapText="1"/>
    </xf>
    <xf numFmtId="15" fontId="2" fillId="0" borderId="10" xfId="1" applyNumberFormat="1" applyFont="1" applyBorder="1" applyAlignment="1">
      <alignment horizontal="left" vertical="top" wrapText="1"/>
    </xf>
    <xf numFmtId="0" fontId="36" fillId="0" borderId="1" xfId="16" applyFont="1" applyBorder="1" applyAlignment="1">
      <alignment horizontal="center" vertical="center"/>
    </xf>
    <xf numFmtId="0" fontId="36" fillId="52" borderId="1" xfId="15" applyFont="1" applyFill="1" applyBorder="1" applyAlignment="1">
      <alignment horizontal="center" vertical="center"/>
    </xf>
    <xf numFmtId="0" fontId="95" fillId="86" borderId="1" xfId="1" applyFont="1" applyFill="1" applyBorder="1" applyAlignment="1">
      <alignment horizontal="center" vertical="center" wrapText="1"/>
    </xf>
    <xf numFmtId="0" fontId="24" fillId="86" borderId="1" xfId="1" applyFont="1" applyFill="1" applyBorder="1" applyAlignment="1">
      <alignment horizontal="center" vertical="center" wrapText="1"/>
    </xf>
    <xf numFmtId="15" fontId="36" fillId="0" borderId="1" xfId="15" applyNumberFormat="1" applyFont="1" applyBorder="1" applyAlignment="1">
      <alignment horizontal="center" vertical="center"/>
    </xf>
    <xf numFmtId="15" fontId="24" fillId="25" borderId="1" xfId="1" applyNumberFormat="1" applyFont="1" applyFill="1" applyBorder="1" applyAlignment="1">
      <alignment horizontal="center" vertical="center" wrapText="1"/>
    </xf>
    <xf numFmtId="0" fontId="27" fillId="1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8" fillId="0" borderId="1" xfId="16" applyFont="1" applyBorder="1" applyAlignment="1">
      <alignment horizontal="center" vertical="center"/>
    </xf>
    <xf numFmtId="15" fontId="76" fillId="0" borderId="1" xfId="1" applyNumberFormat="1" applyFont="1" applyBorder="1" applyAlignment="1">
      <alignment horizontal="left" vertical="top" wrapText="1"/>
    </xf>
    <xf numFmtId="15" fontId="28" fillId="0" borderId="1" xfId="1" applyNumberFormat="1" applyFont="1" applyBorder="1" applyAlignment="1">
      <alignment horizontal="left" vertical="top" wrapText="1"/>
    </xf>
    <xf numFmtId="0" fontId="36" fillId="6" borderId="1" xfId="16" applyFont="1" applyFill="1" applyBorder="1" applyAlignment="1">
      <alignment horizontal="center" vertical="center"/>
    </xf>
    <xf numFmtId="0" fontId="59" fillId="17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9" fillId="8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7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82" fillId="86" borderId="1" xfId="1" applyFont="1" applyFill="1" applyBorder="1" applyAlignment="1">
      <alignment horizontal="center" vertical="center" wrapText="1"/>
    </xf>
    <xf numFmtId="0" fontId="23" fillId="86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4" fillId="13" borderId="1" xfId="0" applyFont="1" applyFill="1" applyBorder="1" applyAlignment="1">
      <alignment horizontal="center" vertical="center" wrapText="1"/>
    </xf>
    <xf numFmtId="15" fontId="24" fillId="23" borderId="1" xfId="1" applyNumberFormat="1" applyFont="1" applyFill="1" applyBorder="1" applyAlignment="1">
      <alignment horizontal="center" vertical="center" wrapText="1"/>
    </xf>
    <xf numFmtId="15" fontId="95" fillId="25" borderId="1" xfId="1" applyNumberFormat="1" applyFont="1" applyFill="1" applyBorder="1" applyAlignment="1">
      <alignment horizontal="center" vertical="center" wrapText="1"/>
    </xf>
    <xf numFmtId="15" fontId="95" fillId="5" borderId="1" xfId="1" applyNumberFormat="1" applyFont="1" applyFill="1" applyBorder="1" applyAlignment="1">
      <alignment horizontal="center" vertical="center" wrapText="1"/>
    </xf>
    <xf numFmtId="0" fontId="27" fillId="13" borderId="1" xfId="1" applyFont="1" applyFill="1" applyBorder="1" applyAlignment="1">
      <alignment horizontal="center" vertical="center" wrapText="1"/>
    </xf>
    <xf numFmtId="0" fontId="23" fillId="19" borderId="1" xfId="1" applyFont="1" applyFill="1" applyBorder="1" applyAlignment="1">
      <alignment horizontal="center" vertical="center" wrapText="1"/>
    </xf>
    <xf numFmtId="0" fontId="2" fillId="3" borderId="1" xfId="9" applyFont="1" applyFill="1" applyBorder="1" applyAlignment="1">
      <alignment horizontal="center" vertical="center"/>
    </xf>
    <xf numFmtId="15" fontId="75" fillId="0" borderId="1" xfId="1" applyNumberFormat="1" applyFont="1" applyBorder="1" applyAlignment="1">
      <alignment horizontal="left" vertical="top" wrapText="1"/>
    </xf>
    <xf numFmtId="15" fontId="94" fillId="13" borderId="1" xfId="1" applyNumberFormat="1" applyFont="1" applyFill="1" applyBorder="1" applyAlignment="1">
      <alignment horizontal="center" vertical="center" wrapText="1"/>
    </xf>
    <xf numFmtId="0" fontId="82" fillId="19" borderId="1" xfId="1" applyFont="1" applyFill="1" applyBorder="1" applyAlignment="1">
      <alignment horizontal="center" vertical="center" wrapText="1"/>
    </xf>
    <xf numFmtId="0" fontId="24" fillId="60" borderId="3" xfId="0" applyFont="1" applyFill="1" applyBorder="1" applyAlignment="1">
      <alignment horizontal="center" vertical="center"/>
    </xf>
    <xf numFmtId="0" fontId="24" fillId="60" borderId="4" xfId="0" applyFont="1" applyFill="1" applyBorder="1" applyAlignment="1">
      <alignment horizontal="center" vertical="center"/>
    </xf>
    <xf numFmtId="0" fontId="24" fillId="60" borderId="5" xfId="0" applyFont="1" applyFill="1" applyBorder="1" applyAlignment="1">
      <alignment horizontal="center" vertical="center"/>
    </xf>
    <xf numFmtId="0" fontId="24" fillId="60" borderId="11" xfId="0" applyFont="1" applyFill="1" applyBorder="1" applyAlignment="1">
      <alignment horizontal="center" vertical="center"/>
    </xf>
    <xf numFmtId="0" fontId="24" fillId="60" borderId="0" xfId="0" applyFont="1" applyFill="1" applyAlignment="1">
      <alignment horizontal="center" vertical="center"/>
    </xf>
    <xf numFmtId="0" fontId="24" fillId="60" borderId="55" xfId="0" applyFont="1" applyFill="1" applyBorder="1" applyAlignment="1">
      <alignment horizontal="center" vertical="center"/>
    </xf>
    <xf numFmtId="0" fontId="24" fillId="60" borderId="6" xfId="0" applyFont="1" applyFill="1" applyBorder="1" applyAlignment="1">
      <alignment horizontal="center" vertical="center"/>
    </xf>
    <xf numFmtId="0" fontId="24" fillId="60" borderId="7" xfId="0" applyFont="1" applyFill="1" applyBorder="1" applyAlignment="1">
      <alignment horizontal="center" vertical="center"/>
    </xf>
    <xf numFmtId="0" fontId="24" fillId="60" borderId="8" xfId="0" applyFont="1" applyFill="1" applyBorder="1" applyAlignment="1">
      <alignment horizontal="center" vertical="center"/>
    </xf>
    <xf numFmtId="0" fontId="27" fillId="55" borderId="3" xfId="0" applyFont="1" applyFill="1" applyBorder="1" applyAlignment="1">
      <alignment horizontal="center"/>
    </xf>
    <xf numFmtId="0" fontId="27" fillId="55" borderId="4" xfId="0" applyFont="1" applyFill="1" applyBorder="1" applyAlignment="1">
      <alignment horizontal="center"/>
    </xf>
    <xf numFmtId="0" fontId="27" fillId="55" borderId="5" xfId="0" applyFont="1" applyFill="1" applyBorder="1" applyAlignment="1">
      <alignment horizontal="center"/>
    </xf>
    <xf numFmtId="0" fontId="27" fillId="55" borderId="6" xfId="0" applyFont="1" applyFill="1" applyBorder="1" applyAlignment="1">
      <alignment horizontal="center"/>
    </xf>
    <xf numFmtId="0" fontId="27" fillId="55" borderId="7" xfId="0" applyFont="1" applyFill="1" applyBorder="1" applyAlignment="1">
      <alignment horizontal="center"/>
    </xf>
    <xf numFmtId="0" fontId="27" fillId="55" borderId="8" xfId="0" applyFont="1" applyFill="1" applyBorder="1" applyAlignment="1">
      <alignment horizontal="center"/>
    </xf>
    <xf numFmtId="0" fontId="24" fillId="62" borderId="3" xfId="0" applyFont="1" applyFill="1" applyBorder="1" applyAlignment="1">
      <alignment horizontal="center" vertical="center" wrapText="1"/>
    </xf>
    <xf numFmtId="0" fontId="24" fillId="62" borderId="4" xfId="0" applyFont="1" applyFill="1" applyBorder="1" applyAlignment="1">
      <alignment horizontal="center" vertical="center" wrapText="1"/>
    </xf>
    <xf numFmtId="0" fontId="24" fillId="62" borderId="5" xfId="0" applyFont="1" applyFill="1" applyBorder="1" applyAlignment="1">
      <alignment horizontal="center" vertical="center" wrapText="1"/>
    </xf>
    <xf numFmtId="0" fontId="24" fillId="62" borderId="11" xfId="0" applyFont="1" applyFill="1" applyBorder="1" applyAlignment="1">
      <alignment horizontal="center" vertical="center" wrapText="1"/>
    </xf>
    <xf numFmtId="0" fontId="24" fillId="62" borderId="0" xfId="0" applyFont="1" applyFill="1" applyAlignment="1">
      <alignment horizontal="center" vertical="center" wrapText="1"/>
    </xf>
    <xf numFmtId="0" fontId="24" fillId="62" borderId="55" xfId="0" applyFont="1" applyFill="1" applyBorder="1" applyAlignment="1">
      <alignment horizontal="center" vertical="center" wrapText="1"/>
    </xf>
    <xf numFmtId="0" fontId="24" fillId="62" borderId="6" xfId="0" applyFont="1" applyFill="1" applyBorder="1" applyAlignment="1">
      <alignment horizontal="center" vertical="center" wrapText="1"/>
    </xf>
    <xf numFmtId="0" fontId="24" fillId="62" borderId="7" xfId="0" applyFont="1" applyFill="1" applyBorder="1" applyAlignment="1">
      <alignment horizontal="center" vertical="center" wrapText="1"/>
    </xf>
    <xf numFmtId="0" fontId="24" fillId="62" borderId="8" xfId="0" applyFont="1" applyFill="1" applyBorder="1" applyAlignment="1">
      <alignment horizontal="center" vertical="center" wrapText="1"/>
    </xf>
    <xf numFmtId="15" fontId="0" fillId="0" borderId="1" xfId="1" applyNumberFormat="1" applyFont="1" applyBorder="1" applyAlignment="1">
      <alignment horizontal="center" vertical="top" wrapText="1"/>
    </xf>
    <xf numFmtId="15" fontId="28" fillId="0" borderId="18" xfId="1" applyNumberFormat="1" applyFont="1" applyBorder="1" applyAlignment="1">
      <alignment horizontal="left" vertical="top" wrapText="1"/>
    </xf>
    <xf numFmtId="0" fontId="27" fillId="55" borderId="39" xfId="0" applyFont="1" applyFill="1" applyBorder="1" applyAlignment="1">
      <alignment horizontal="center"/>
    </xf>
    <xf numFmtId="0" fontId="27" fillId="55" borderId="37" xfId="0" applyFont="1" applyFill="1" applyBorder="1" applyAlignment="1">
      <alignment horizontal="center"/>
    </xf>
    <xf numFmtId="15" fontId="0" fillId="14" borderId="1" xfId="1" applyNumberFormat="1" applyFont="1" applyFill="1" applyBorder="1" applyAlignment="1">
      <alignment horizontal="center" vertical="center" wrapText="1"/>
    </xf>
    <xf numFmtId="15" fontId="1" fillId="14" borderId="1" xfId="1" applyNumberFormat="1" applyFill="1" applyBorder="1" applyAlignment="1">
      <alignment horizontal="center" vertical="center" wrapText="1"/>
    </xf>
    <xf numFmtId="15" fontId="3" fillId="13" borderId="1" xfId="1" applyNumberFormat="1" applyFont="1" applyFill="1" applyBorder="1" applyAlignment="1">
      <alignment horizontal="center" vertical="center" wrapText="1"/>
    </xf>
    <xf numFmtId="0" fontId="24" fillId="56" borderId="3" xfId="0" applyFont="1" applyFill="1" applyBorder="1" applyAlignment="1">
      <alignment horizontal="center" vertical="center"/>
    </xf>
    <xf numFmtId="0" fontId="24" fillId="56" borderId="4" xfId="0" applyFont="1" applyFill="1" applyBorder="1" applyAlignment="1">
      <alignment horizontal="center" vertical="center"/>
    </xf>
    <xf numFmtId="0" fontId="24" fillId="56" borderId="5" xfId="0" applyFont="1" applyFill="1" applyBorder="1" applyAlignment="1">
      <alignment horizontal="center" vertical="center"/>
    </xf>
    <xf numFmtId="0" fontId="24" fillId="56" borderId="11" xfId="0" applyFont="1" applyFill="1" applyBorder="1" applyAlignment="1">
      <alignment horizontal="center" vertical="center"/>
    </xf>
    <xf numFmtId="0" fontId="24" fillId="56" borderId="0" xfId="0" applyFont="1" applyFill="1" applyAlignment="1">
      <alignment horizontal="center" vertical="center"/>
    </xf>
    <xf numFmtId="0" fontId="24" fillId="56" borderId="55" xfId="0" applyFont="1" applyFill="1" applyBorder="1" applyAlignment="1">
      <alignment horizontal="center" vertical="center"/>
    </xf>
    <xf numFmtId="0" fontId="24" fillId="56" borderId="6" xfId="0" applyFont="1" applyFill="1" applyBorder="1" applyAlignment="1">
      <alignment horizontal="center" vertical="center"/>
    </xf>
    <xf numFmtId="0" fontId="24" fillId="56" borderId="7" xfId="0" applyFont="1" applyFill="1" applyBorder="1" applyAlignment="1">
      <alignment horizontal="center" vertical="center"/>
    </xf>
    <xf numFmtId="0" fontId="24" fillId="56" borderId="8" xfId="0" applyFont="1" applyFill="1" applyBorder="1" applyAlignment="1">
      <alignment horizontal="center" vertical="center"/>
    </xf>
    <xf numFmtId="0" fontId="24" fillId="53" borderId="39" xfId="0" applyFont="1" applyFill="1" applyBorder="1" applyAlignment="1">
      <alignment horizontal="center" vertical="center"/>
    </xf>
    <xf numFmtId="0" fontId="24" fillId="53" borderId="37" xfId="0" applyFont="1" applyFill="1" applyBorder="1" applyAlignment="1">
      <alignment horizontal="center" vertical="center"/>
    </xf>
    <xf numFmtId="0" fontId="24" fillId="56" borderId="3" xfId="0" applyFont="1" applyFill="1" applyBorder="1" applyAlignment="1">
      <alignment horizontal="center" vertical="center" wrapText="1"/>
    </xf>
    <xf numFmtId="0" fontId="24" fillId="56" borderId="4" xfId="0" applyFont="1" applyFill="1" applyBorder="1" applyAlignment="1">
      <alignment horizontal="center" vertical="center" wrapText="1"/>
    </xf>
    <xf numFmtId="0" fontId="24" fillId="56" borderId="5" xfId="0" applyFont="1" applyFill="1" applyBorder="1" applyAlignment="1">
      <alignment horizontal="center" vertical="center" wrapText="1"/>
    </xf>
    <xf numFmtId="0" fontId="24" fillId="56" borderId="11" xfId="0" applyFont="1" applyFill="1" applyBorder="1" applyAlignment="1">
      <alignment horizontal="center" vertical="center" wrapText="1"/>
    </xf>
    <xf numFmtId="0" fontId="24" fillId="56" borderId="0" xfId="0" applyFont="1" applyFill="1" applyAlignment="1">
      <alignment horizontal="center" vertical="center" wrapText="1"/>
    </xf>
    <xf numFmtId="0" fontId="24" fillId="56" borderId="55" xfId="0" applyFont="1" applyFill="1" applyBorder="1" applyAlignment="1">
      <alignment horizontal="center" vertical="center" wrapText="1"/>
    </xf>
    <xf numFmtId="0" fontId="24" fillId="56" borderId="6" xfId="0" applyFont="1" applyFill="1" applyBorder="1" applyAlignment="1">
      <alignment horizontal="center" vertical="center" wrapText="1"/>
    </xf>
    <xf numFmtId="0" fontId="24" fillId="56" borderId="7" xfId="0" applyFont="1" applyFill="1" applyBorder="1" applyAlignment="1">
      <alignment horizontal="center" vertical="center" wrapText="1"/>
    </xf>
    <xf numFmtId="0" fontId="24" fillId="56" borderId="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15" fontId="28" fillId="0" borderId="18" xfId="1" applyNumberFormat="1" applyFont="1" applyBorder="1" applyAlignment="1">
      <alignment horizontal="center" vertical="top" wrapText="1"/>
    </xf>
    <xf numFmtId="15" fontId="0" fillId="0" borderId="1" xfId="1" applyNumberFormat="1" applyFont="1" applyBorder="1" applyAlignment="1">
      <alignment horizontal="center" vertical="center" wrapText="1"/>
    </xf>
    <xf numFmtId="0" fontId="11" fillId="2" borderId="13" xfId="4" applyFont="1" applyFill="1" applyBorder="1" applyAlignment="1">
      <alignment horizontal="center" vertical="center"/>
    </xf>
    <xf numFmtId="15" fontId="3" fillId="15" borderId="1" xfId="1" applyNumberFormat="1" applyFont="1" applyFill="1" applyBorder="1" applyAlignment="1">
      <alignment horizontal="center" vertical="center" wrapText="1"/>
    </xf>
    <xf numFmtId="0" fontId="24" fillId="54" borderId="39" xfId="0" applyFont="1" applyFill="1" applyBorder="1" applyAlignment="1">
      <alignment horizontal="center" vertical="center" wrapText="1"/>
    </xf>
    <xf numFmtId="0" fontId="24" fillId="54" borderId="37" xfId="0" applyFont="1" applyFill="1" applyBorder="1" applyAlignment="1">
      <alignment horizontal="center" vertical="center" wrapText="1"/>
    </xf>
    <xf numFmtId="15" fontId="0" fillId="20" borderId="1" xfId="1" applyNumberFormat="1" applyFont="1" applyFill="1" applyBorder="1" applyAlignment="1">
      <alignment horizontal="center" vertical="center" wrapText="1"/>
    </xf>
    <xf numFmtId="15" fontId="1" fillId="20" borderId="1" xfId="1" applyNumberFormat="1" applyFill="1" applyBorder="1" applyAlignment="1">
      <alignment horizontal="center" vertical="center" wrapText="1"/>
    </xf>
    <xf numFmtId="15" fontId="3" fillId="21" borderId="1" xfId="1" applyNumberFormat="1" applyFont="1" applyFill="1" applyBorder="1" applyAlignment="1">
      <alignment horizontal="center" vertical="center" wrapText="1"/>
    </xf>
    <xf numFmtId="0" fontId="48" fillId="55" borderId="13" xfId="0" applyFont="1" applyFill="1" applyBorder="1" applyAlignment="1">
      <alignment horizontal="center" vertical="center"/>
    </xf>
    <xf numFmtId="0" fontId="24" fillId="59" borderId="3" xfId="0" applyFont="1" applyFill="1" applyBorder="1" applyAlignment="1">
      <alignment horizontal="center" vertical="center"/>
    </xf>
    <xf numFmtId="0" fontId="24" fillId="59" borderId="4" xfId="0" applyFont="1" applyFill="1" applyBorder="1" applyAlignment="1">
      <alignment horizontal="center" vertical="center"/>
    </xf>
    <xf numFmtId="0" fontId="24" fillId="59" borderId="5" xfId="0" applyFont="1" applyFill="1" applyBorder="1" applyAlignment="1">
      <alignment horizontal="center" vertical="center"/>
    </xf>
    <xf numFmtId="0" fontId="24" fillId="59" borderId="11" xfId="0" applyFont="1" applyFill="1" applyBorder="1" applyAlignment="1">
      <alignment horizontal="center" vertical="center"/>
    </xf>
    <xf numFmtId="0" fontId="24" fillId="59" borderId="0" xfId="0" applyFont="1" applyFill="1" applyAlignment="1">
      <alignment horizontal="center" vertical="center"/>
    </xf>
    <xf numFmtId="0" fontId="24" fillId="59" borderId="55" xfId="0" applyFont="1" applyFill="1" applyBorder="1" applyAlignment="1">
      <alignment horizontal="center" vertical="center"/>
    </xf>
    <xf numFmtId="0" fontId="24" fillId="59" borderId="6" xfId="0" applyFont="1" applyFill="1" applyBorder="1" applyAlignment="1">
      <alignment horizontal="center" vertical="center"/>
    </xf>
    <xf numFmtId="0" fontId="24" fillId="59" borderId="7" xfId="0" applyFont="1" applyFill="1" applyBorder="1" applyAlignment="1">
      <alignment horizontal="center" vertical="center"/>
    </xf>
    <xf numFmtId="0" fontId="24" fillId="59" borderId="8" xfId="0" applyFont="1" applyFill="1" applyBorder="1" applyAlignment="1">
      <alignment horizontal="center" vertical="center"/>
    </xf>
    <xf numFmtId="0" fontId="47" fillId="53" borderId="14" xfId="0" applyFont="1" applyFill="1" applyBorder="1" applyAlignment="1">
      <alignment horizontal="center"/>
    </xf>
    <xf numFmtId="0" fontId="47" fillId="53" borderId="15" xfId="0" applyFont="1" applyFill="1" applyBorder="1" applyAlignment="1">
      <alignment horizontal="center"/>
    </xf>
    <xf numFmtId="0" fontId="47" fillId="53" borderId="16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 vertical="center"/>
    </xf>
    <xf numFmtId="0" fontId="24" fillId="54" borderId="5" xfId="0" applyFont="1" applyFill="1" applyBorder="1" applyAlignment="1">
      <alignment horizontal="center" vertical="center"/>
    </xf>
    <xf numFmtId="0" fontId="24" fillId="54" borderId="55" xfId="0" applyFont="1" applyFill="1" applyBorder="1" applyAlignment="1">
      <alignment horizontal="center" vertical="center"/>
    </xf>
    <xf numFmtId="0" fontId="24" fillId="54" borderId="6" xfId="0" applyFont="1" applyFill="1" applyBorder="1" applyAlignment="1">
      <alignment horizontal="center" vertical="center"/>
    </xf>
    <xf numFmtId="0" fontId="24" fillId="54" borderId="7" xfId="0" applyFont="1" applyFill="1" applyBorder="1" applyAlignment="1">
      <alignment horizontal="center" vertical="center"/>
    </xf>
    <xf numFmtId="0" fontId="24" fillId="54" borderId="8" xfId="0" applyFont="1" applyFill="1" applyBorder="1" applyAlignment="1">
      <alignment horizontal="center" vertical="center"/>
    </xf>
    <xf numFmtId="15" fontId="3" fillId="7" borderId="1" xfId="1" applyNumberFormat="1" applyFont="1" applyFill="1" applyBorder="1" applyAlignment="1">
      <alignment horizontal="center" vertical="center" wrapText="1"/>
    </xf>
    <xf numFmtId="0" fontId="85" fillId="54" borderId="3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3" fillId="54" borderId="12" xfId="0" applyFont="1" applyFill="1" applyBorder="1" applyAlignment="1">
      <alignment horizontal="center"/>
    </xf>
    <xf numFmtId="0" fontId="23" fillId="54" borderId="10" xfId="0" applyFont="1" applyFill="1" applyBorder="1" applyAlignment="1">
      <alignment horizontal="center"/>
    </xf>
    <xf numFmtId="0" fontId="23" fillId="68" borderId="67" xfId="0" applyFont="1" applyFill="1" applyBorder="1" applyAlignment="1">
      <alignment horizontal="center" wrapText="1"/>
    </xf>
    <xf numFmtId="0" fontId="23" fillId="68" borderId="52" xfId="0" applyFont="1" applyFill="1" applyBorder="1" applyAlignment="1">
      <alignment horizontal="center" wrapText="1"/>
    </xf>
    <xf numFmtId="0" fontId="23" fillId="53" borderId="66" xfId="0" applyFont="1" applyFill="1" applyBorder="1" applyAlignment="1">
      <alignment horizontal="center" wrapText="1"/>
    </xf>
    <xf numFmtId="0" fontId="23" fillId="53" borderId="38" xfId="0" applyFont="1" applyFill="1" applyBorder="1" applyAlignment="1">
      <alignment horizontal="center" wrapText="1"/>
    </xf>
    <xf numFmtId="0" fontId="23" fillId="53" borderId="12" xfId="0" applyFont="1" applyFill="1" applyBorder="1" applyAlignment="1">
      <alignment horizontal="center" wrapText="1"/>
    </xf>
    <xf numFmtId="0" fontId="23" fillId="53" borderId="10" xfId="0" applyFont="1" applyFill="1" applyBorder="1" applyAlignment="1">
      <alignment horizontal="center" wrapText="1"/>
    </xf>
    <xf numFmtId="0" fontId="27" fillId="55" borderId="3" xfId="0" applyFont="1" applyFill="1" applyBorder="1" applyAlignment="1">
      <alignment horizontal="center" wrapText="1"/>
    </xf>
    <xf numFmtId="0" fontId="27" fillId="55" borderId="70" xfId="0" applyFont="1" applyFill="1" applyBorder="1" applyAlignment="1">
      <alignment horizontal="center" wrapText="1"/>
    </xf>
    <xf numFmtId="0" fontId="27" fillId="55" borderId="6" xfId="0" applyFont="1" applyFill="1" applyBorder="1" applyAlignment="1">
      <alignment horizontal="center" wrapText="1"/>
    </xf>
    <xf numFmtId="0" fontId="27" fillId="55" borderId="71" xfId="0" applyFont="1" applyFill="1" applyBorder="1" applyAlignment="1">
      <alignment horizontal="center" wrapText="1"/>
    </xf>
    <xf numFmtId="0" fontId="26" fillId="55" borderId="39" xfId="0" applyFont="1" applyFill="1" applyBorder="1" applyAlignment="1">
      <alignment horizontal="center" wrapText="1"/>
    </xf>
    <xf numFmtId="0" fontId="26" fillId="55" borderId="69" xfId="0" applyFont="1" applyFill="1" applyBorder="1" applyAlignment="1">
      <alignment horizontal="center" wrapText="1"/>
    </xf>
    <xf numFmtId="0" fontId="27" fillId="55" borderId="39" xfId="0" applyFont="1" applyFill="1" applyBorder="1" applyAlignment="1">
      <alignment horizontal="center" wrapText="1"/>
    </xf>
    <xf numFmtId="0" fontId="27" fillId="55" borderId="69" xfId="0" applyFont="1" applyFill="1" applyBorder="1" applyAlignment="1">
      <alignment horizontal="center" wrapText="1"/>
    </xf>
    <xf numFmtId="0" fontId="23" fillId="53" borderId="12" xfId="0" applyFont="1" applyFill="1" applyBorder="1" applyAlignment="1">
      <alignment horizontal="center"/>
    </xf>
    <xf numFmtId="0" fontId="23" fillId="53" borderId="10" xfId="0" applyFont="1" applyFill="1" applyBorder="1" applyAlignment="1">
      <alignment horizontal="center"/>
    </xf>
    <xf numFmtId="15" fontId="3" fillId="2" borderId="1" xfId="1" applyNumberFormat="1" applyFont="1" applyFill="1" applyBorder="1" applyAlignment="1">
      <alignment horizontal="left" vertical="top" wrapText="1"/>
    </xf>
    <xf numFmtId="15" fontId="3" fillId="2" borderId="18" xfId="1" applyNumberFormat="1" applyFont="1" applyFill="1" applyBorder="1" applyAlignment="1">
      <alignment horizontal="left" vertical="top" wrapText="1"/>
    </xf>
    <xf numFmtId="0" fontId="88" fillId="57" borderId="12" xfId="0" applyFont="1" applyFill="1" applyBorder="1" applyAlignment="1">
      <alignment horizontal="center"/>
    </xf>
    <xf numFmtId="0" fontId="88" fillId="57" borderId="10" xfId="0" applyFont="1" applyFill="1" applyBorder="1" applyAlignment="1">
      <alignment horizontal="center"/>
    </xf>
    <xf numFmtId="0" fontId="88" fillId="59" borderId="12" xfId="0" applyFont="1" applyFill="1" applyBorder="1" applyAlignment="1">
      <alignment horizontal="center" wrapText="1"/>
    </xf>
    <xf numFmtId="0" fontId="88" fillId="59" borderId="10" xfId="0" applyFont="1" applyFill="1" applyBorder="1" applyAlignment="1">
      <alignment horizontal="center" wrapText="1"/>
    </xf>
    <xf numFmtId="0" fontId="23" fillId="53" borderId="3" xfId="0" applyFont="1" applyFill="1" applyBorder="1" applyAlignment="1">
      <alignment horizontal="center" wrapText="1"/>
    </xf>
    <xf numFmtId="0" fontId="23" fillId="53" borderId="70" xfId="0" applyFont="1" applyFill="1" applyBorder="1" applyAlignment="1">
      <alignment horizontal="center" wrapText="1"/>
    </xf>
    <xf numFmtId="0" fontId="23" fillId="53" borderId="6" xfId="0" applyFont="1" applyFill="1" applyBorder="1" applyAlignment="1">
      <alignment horizontal="center" wrapText="1"/>
    </xf>
    <xf numFmtId="0" fontId="23" fillId="53" borderId="71" xfId="0" applyFont="1" applyFill="1" applyBorder="1" applyAlignment="1">
      <alignment horizontal="center" wrapText="1"/>
    </xf>
    <xf numFmtId="0" fontId="23" fillId="53" borderId="3" xfId="0" applyFont="1" applyFill="1" applyBorder="1" applyAlignment="1">
      <alignment horizontal="center" vertical="center"/>
    </xf>
    <xf numFmtId="0" fontId="23" fillId="53" borderId="4" xfId="0" applyFont="1" applyFill="1" applyBorder="1" applyAlignment="1">
      <alignment horizontal="center" vertical="center"/>
    </xf>
    <xf numFmtId="0" fontId="23" fillId="53" borderId="5" xfId="0" applyFont="1" applyFill="1" applyBorder="1" applyAlignment="1">
      <alignment horizontal="center" vertical="center"/>
    </xf>
    <xf numFmtId="0" fontId="23" fillId="53" borderId="6" xfId="0" applyFont="1" applyFill="1" applyBorder="1" applyAlignment="1">
      <alignment horizontal="center" vertical="center"/>
    </xf>
    <xf numFmtId="0" fontId="23" fillId="53" borderId="7" xfId="0" applyFont="1" applyFill="1" applyBorder="1" applyAlignment="1">
      <alignment horizontal="center" vertical="center"/>
    </xf>
    <xf numFmtId="0" fontId="23" fillId="53" borderId="8" xfId="0" applyFont="1" applyFill="1" applyBorder="1" applyAlignment="1">
      <alignment horizontal="center" vertical="center"/>
    </xf>
    <xf numFmtId="0" fontId="87" fillId="53" borderId="12" xfId="0" applyFont="1" applyFill="1" applyBorder="1" applyAlignment="1">
      <alignment horizontal="center"/>
    </xf>
    <xf numFmtId="0" fontId="87" fillId="53" borderId="10" xfId="0" applyFont="1" applyFill="1" applyBorder="1" applyAlignment="1">
      <alignment horizontal="center"/>
    </xf>
    <xf numFmtId="15" fontId="2" fillId="6" borderId="1" xfId="1" applyNumberFormat="1" applyFont="1" applyFill="1" applyBorder="1" applyAlignment="1">
      <alignment horizontal="center" vertical="center" wrapText="1"/>
    </xf>
    <xf numFmtId="0" fontId="38" fillId="20" borderId="1" xfId="16" applyFont="1" applyFill="1" applyBorder="1" applyAlignment="1">
      <alignment horizontal="center" vertical="center"/>
    </xf>
    <xf numFmtId="15" fontId="2" fillId="6" borderId="18" xfId="1" applyNumberFormat="1" applyFont="1" applyFill="1" applyBorder="1" applyAlignment="1">
      <alignment horizontal="center" vertical="center" wrapText="1"/>
    </xf>
    <xf numFmtId="0" fontId="108" fillId="6" borderId="18" xfId="0" applyFont="1" applyFill="1" applyBorder="1" applyAlignment="1">
      <alignment horizontal="center" vertical="center" wrapText="1"/>
    </xf>
    <xf numFmtId="0" fontId="103" fillId="94" borderId="18" xfId="0" applyFont="1" applyFill="1" applyBorder="1" applyAlignment="1">
      <alignment horizontal="center" vertical="center" wrapText="1"/>
    </xf>
    <xf numFmtId="0" fontId="103" fillId="94" borderId="54" xfId="0" applyFont="1" applyFill="1" applyBorder="1" applyAlignment="1">
      <alignment horizontal="center" vertical="center"/>
    </xf>
    <xf numFmtId="0" fontId="103" fillId="94" borderId="52" xfId="0" applyFont="1" applyFill="1" applyBorder="1" applyAlignment="1">
      <alignment horizontal="center" vertical="center"/>
    </xf>
    <xf numFmtId="15" fontId="11" fillId="24" borderId="1" xfId="1" applyNumberFormat="1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/>
    </xf>
    <xf numFmtId="0" fontId="23" fillId="69" borderId="3" xfId="0" applyFont="1" applyFill="1" applyBorder="1" applyAlignment="1">
      <alignment horizontal="center" vertical="center" wrapText="1"/>
    </xf>
    <xf numFmtId="0" fontId="23" fillId="69" borderId="4" xfId="0" applyFont="1" applyFill="1" applyBorder="1" applyAlignment="1">
      <alignment horizontal="center" vertical="center" wrapText="1"/>
    </xf>
    <xf numFmtId="0" fontId="23" fillId="69" borderId="5" xfId="0" applyFont="1" applyFill="1" applyBorder="1" applyAlignment="1">
      <alignment horizontal="center" vertical="center" wrapText="1"/>
    </xf>
    <xf numFmtId="0" fontId="23" fillId="69" borderId="11" xfId="0" applyFont="1" applyFill="1" applyBorder="1" applyAlignment="1">
      <alignment horizontal="center" vertical="center" wrapText="1"/>
    </xf>
    <xf numFmtId="0" fontId="23" fillId="69" borderId="0" xfId="0" applyFont="1" applyFill="1" applyAlignment="1">
      <alignment horizontal="center" vertical="center" wrapText="1"/>
    </xf>
    <xf numFmtId="0" fontId="23" fillId="69" borderId="55" xfId="0" applyFont="1" applyFill="1" applyBorder="1" applyAlignment="1">
      <alignment horizontal="center" vertical="center" wrapText="1"/>
    </xf>
    <xf numFmtId="0" fontId="23" fillId="69" borderId="6" xfId="0" applyFont="1" applyFill="1" applyBorder="1" applyAlignment="1">
      <alignment horizontal="center" vertical="center" wrapText="1"/>
    </xf>
    <xf numFmtId="0" fontId="23" fillId="69" borderId="7" xfId="0" applyFont="1" applyFill="1" applyBorder="1" applyAlignment="1">
      <alignment horizontal="center" vertical="center" wrapText="1"/>
    </xf>
    <xf numFmtId="0" fontId="23" fillId="69" borderId="8" xfId="0" applyFont="1" applyFill="1" applyBorder="1" applyAlignment="1">
      <alignment horizontal="center" vertical="center" wrapText="1"/>
    </xf>
    <xf numFmtId="0" fontId="23" fillId="68" borderId="3" xfId="0" applyFont="1" applyFill="1" applyBorder="1" applyAlignment="1">
      <alignment horizontal="center" vertical="center" wrapText="1"/>
    </xf>
    <xf numFmtId="0" fontId="23" fillId="68" borderId="4" xfId="0" applyFont="1" applyFill="1" applyBorder="1" applyAlignment="1">
      <alignment horizontal="center" vertical="center" wrapText="1"/>
    </xf>
    <xf numFmtId="0" fontId="23" fillId="68" borderId="41" xfId="0" applyFont="1" applyFill="1" applyBorder="1" applyAlignment="1">
      <alignment horizontal="center" vertical="center" wrapText="1"/>
    </xf>
    <xf numFmtId="0" fontId="23" fillId="68" borderId="11" xfId="0" applyFont="1" applyFill="1" applyBorder="1" applyAlignment="1">
      <alignment horizontal="center" vertical="center" wrapText="1"/>
    </xf>
    <xf numFmtId="0" fontId="23" fillId="68" borderId="0" xfId="0" applyFont="1" applyFill="1" applyAlignment="1">
      <alignment horizontal="center" vertical="center" wrapText="1"/>
    </xf>
    <xf numFmtId="0" fontId="23" fillId="68" borderId="42" xfId="0" applyFont="1" applyFill="1" applyBorder="1" applyAlignment="1">
      <alignment horizontal="center" vertical="center" wrapText="1"/>
    </xf>
    <xf numFmtId="0" fontId="23" fillId="68" borderId="43" xfId="0" applyFont="1" applyFill="1" applyBorder="1" applyAlignment="1">
      <alignment horizontal="center" vertical="center" wrapText="1"/>
    </xf>
    <xf numFmtId="0" fontId="23" fillId="68" borderId="44" xfId="0" applyFont="1" applyFill="1" applyBorder="1" applyAlignment="1">
      <alignment horizontal="center" vertical="center" wrapText="1"/>
    </xf>
    <xf numFmtId="0" fontId="23" fillId="68" borderId="45" xfId="0" applyFont="1" applyFill="1" applyBorder="1" applyAlignment="1">
      <alignment horizontal="center" vertical="center" wrapText="1"/>
    </xf>
    <xf numFmtId="0" fontId="27" fillId="55" borderId="4" xfId="0" applyFont="1" applyFill="1" applyBorder="1" applyAlignment="1">
      <alignment horizontal="center" vertical="center" wrapText="1"/>
    </xf>
    <xf numFmtId="0" fontId="27" fillId="55" borderId="7" xfId="0" applyFont="1" applyFill="1" applyBorder="1" applyAlignment="1">
      <alignment horizontal="center" vertical="center" wrapText="1"/>
    </xf>
    <xf numFmtId="0" fontId="85" fillId="63" borderId="3" xfId="0" applyFont="1" applyFill="1" applyBorder="1" applyAlignment="1">
      <alignment horizontal="center" vertical="center" wrapText="1"/>
    </xf>
    <xf numFmtId="0" fontId="85" fillId="63" borderId="4" xfId="0" applyFont="1" applyFill="1" applyBorder="1" applyAlignment="1">
      <alignment horizontal="center" vertical="center" wrapText="1"/>
    </xf>
    <xf numFmtId="0" fontId="85" fillId="63" borderId="41" xfId="0" applyFont="1" applyFill="1" applyBorder="1" applyAlignment="1">
      <alignment horizontal="center" vertical="center" wrapText="1"/>
    </xf>
    <xf numFmtId="0" fontId="85" fillId="63" borderId="11" xfId="0" applyFont="1" applyFill="1" applyBorder="1" applyAlignment="1">
      <alignment horizontal="center" vertical="center" wrapText="1"/>
    </xf>
    <xf numFmtId="0" fontId="85" fillId="63" borderId="0" xfId="0" applyFont="1" applyFill="1" applyAlignment="1">
      <alignment horizontal="center" vertical="center" wrapText="1"/>
    </xf>
    <xf numFmtId="0" fontId="85" fillId="63" borderId="42" xfId="0" applyFont="1" applyFill="1" applyBorder="1" applyAlignment="1">
      <alignment horizontal="center" vertical="center" wrapText="1"/>
    </xf>
    <xf numFmtId="0" fontId="85" fillId="63" borderId="43" xfId="0" applyFont="1" applyFill="1" applyBorder="1" applyAlignment="1">
      <alignment horizontal="center" vertical="center" wrapText="1"/>
    </xf>
    <xf numFmtId="0" fontId="85" fillId="63" borderId="44" xfId="0" applyFont="1" applyFill="1" applyBorder="1" applyAlignment="1">
      <alignment horizontal="center" vertical="center" wrapText="1"/>
    </xf>
    <xf numFmtId="0" fontId="85" fillId="63" borderId="45" xfId="0" applyFont="1" applyFill="1" applyBorder="1" applyAlignment="1">
      <alignment horizontal="center" vertical="center" wrapText="1"/>
    </xf>
    <xf numFmtId="0" fontId="23" fillId="59" borderId="3" xfId="0" applyFont="1" applyFill="1" applyBorder="1" applyAlignment="1">
      <alignment horizontal="center" vertical="center" wrapText="1"/>
    </xf>
    <xf numFmtId="0" fontId="23" fillId="59" borderId="4" xfId="0" applyFont="1" applyFill="1" applyBorder="1" applyAlignment="1">
      <alignment horizontal="center" vertical="center" wrapText="1"/>
    </xf>
    <xf numFmtId="0" fontId="23" fillId="59" borderId="41" xfId="0" applyFont="1" applyFill="1" applyBorder="1" applyAlignment="1">
      <alignment horizontal="center" vertical="center" wrapText="1"/>
    </xf>
    <xf numFmtId="0" fontId="23" fillId="59" borderId="11" xfId="0" applyFont="1" applyFill="1" applyBorder="1" applyAlignment="1">
      <alignment horizontal="center" vertical="center" wrapText="1"/>
    </xf>
    <xf numFmtId="0" fontId="23" fillId="59" borderId="0" xfId="0" applyFont="1" applyFill="1" applyAlignment="1">
      <alignment horizontal="center" vertical="center" wrapText="1"/>
    </xf>
    <xf numFmtId="0" fontId="23" fillId="59" borderId="42" xfId="0" applyFont="1" applyFill="1" applyBorder="1" applyAlignment="1">
      <alignment horizontal="center" vertical="center" wrapText="1"/>
    </xf>
    <xf numFmtId="0" fontId="23" fillId="59" borderId="43" xfId="0" applyFont="1" applyFill="1" applyBorder="1" applyAlignment="1">
      <alignment horizontal="center" vertical="center" wrapText="1"/>
    </xf>
    <xf numFmtId="0" fontId="23" fillId="59" borderId="44" xfId="0" applyFont="1" applyFill="1" applyBorder="1" applyAlignment="1">
      <alignment horizontal="center" vertical="center" wrapText="1"/>
    </xf>
    <xf numFmtId="0" fontId="23" fillId="59" borderId="45" xfId="0" applyFont="1" applyFill="1" applyBorder="1" applyAlignment="1">
      <alignment horizontal="center" vertical="center" wrapText="1"/>
    </xf>
    <xf numFmtId="0" fontId="23" fillId="53" borderId="39" xfId="0" applyFont="1" applyFill="1" applyBorder="1" applyAlignment="1">
      <alignment horizontal="center" vertical="center" wrapText="1"/>
    </xf>
    <xf numFmtId="0" fontId="23" fillId="53" borderId="37" xfId="0" applyFont="1" applyFill="1" applyBorder="1" applyAlignment="1">
      <alignment horizontal="center" vertical="center" wrapText="1"/>
    </xf>
    <xf numFmtId="0" fontId="23" fillId="67" borderId="3" xfId="0" applyFont="1" applyFill="1" applyBorder="1" applyAlignment="1">
      <alignment horizontal="center" vertical="center" wrapText="1"/>
    </xf>
    <xf numFmtId="0" fontId="23" fillId="67" borderId="4" xfId="0" applyFont="1" applyFill="1" applyBorder="1" applyAlignment="1">
      <alignment horizontal="center" vertical="center" wrapText="1"/>
    </xf>
    <xf numFmtId="0" fontId="23" fillId="67" borderId="41" xfId="0" applyFont="1" applyFill="1" applyBorder="1" applyAlignment="1">
      <alignment horizontal="center" vertical="center" wrapText="1"/>
    </xf>
    <xf numFmtId="0" fontId="23" fillId="67" borderId="11" xfId="0" applyFont="1" applyFill="1" applyBorder="1" applyAlignment="1">
      <alignment horizontal="center" vertical="center" wrapText="1"/>
    </xf>
    <xf numFmtId="0" fontId="23" fillId="67" borderId="0" xfId="0" applyFont="1" applyFill="1" applyAlignment="1">
      <alignment horizontal="center" vertical="center" wrapText="1"/>
    </xf>
    <xf numFmtId="0" fontId="23" fillId="67" borderId="42" xfId="0" applyFont="1" applyFill="1" applyBorder="1" applyAlignment="1">
      <alignment horizontal="center" vertical="center" wrapText="1"/>
    </xf>
    <xf numFmtId="0" fontId="23" fillId="67" borderId="43" xfId="0" applyFont="1" applyFill="1" applyBorder="1" applyAlignment="1">
      <alignment horizontal="center" vertical="center" wrapText="1"/>
    </xf>
    <xf numFmtId="0" fontId="23" fillId="67" borderId="44" xfId="0" applyFont="1" applyFill="1" applyBorder="1" applyAlignment="1">
      <alignment horizontal="center" vertical="center" wrapText="1"/>
    </xf>
    <xf numFmtId="0" fontId="23" fillId="67" borderId="45" xfId="0" applyFont="1" applyFill="1" applyBorder="1" applyAlignment="1">
      <alignment horizontal="center" vertical="center" wrapText="1"/>
    </xf>
    <xf numFmtId="0" fontId="85" fillId="66" borderId="3" xfId="0" applyFont="1" applyFill="1" applyBorder="1" applyAlignment="1">
      <alignment horizontal="center" vertical="center" wrapText="1"/>
    </xf>
    <xf numFmtId="0" fontId="85" fillId="66" borderId="4" xfId="0" applyFont="1" applyFill="1" applyBorder="1" applyAlignment="1">
      <alignment horizontal="center" vertical="center" wrapText="1"/>
    </xf>
    <xf numFmtId="0" fontId="85" fillId="66" borderId="41" xfId="0" applyFont="1" applyFill="1" applyBorder="1" applyAlignment="1">
      <alignment horizontal="center" vertical="center" wrapText="1"/>
    </xf>
    <xf numFmtId="0" fontId="85" fillId="66" borderId="11" xfId="0" applyFont="1" applyFill="1" applyBorder="1" applyAlignment="1">
      <alignment horizontal="center" vertical="center" wrapText="1"/>
    </xf>
    <xf numFmtId="0" fontId="85" fillId="66" borderId="0" xfId="0" applyFont="1" applyFill="1" applyAlignment="1">
      <alignment horizontal="center" vertical="center" wrapText="1"/>
    </xf>
    <xf numFmtId="0" fontId="85" fillId="66" borderId="42" xfId="0" applyFont="1" applyFill="1" applyBorder="1" applyAlignment="1">
      <alignment horizontal="center" vertical="center" wrapText="1"/>
    </xf>
    <xf numFmtId="0" fontId="85" fillId="66" borderId="43" xfId="0" applyFont="1" applyFill="1" applyBorder="1" applyAlignment="1">
      <alignment horizontal="center" vertical="center" wrapText="1"/>
    </xf>
    <xf numFmtId="0" fontId="85" fillId="66" borderId="44" xfId="0" applyFont="1" applyFill="1" applyBorder="1" applyAlignment="1">
      <alignment horizontal="center" vertical="center" wrapText="1"/>
    </xf>
    <xf numFmtId="0" fontId="85" fillId="66" borderId="45" xfId="0" applyFont="1" applyFill="1" applyBorder="1" applyAlignment="1">
      <alignment horizontal="center" vertical="center" wrapText="1"/>
    </xf>
    <xf numFmtId="0" fontId="88" fillId="57" borderId="12" xfId="0" applyFont="1" applyFill="1" applyBorder="1" applyAlignment="1">
      <alignment horizontal="center" vertical="center" wrapText="1"/>
    </xf>
    <xf numFmtId="0" fontId="88" fillId="57" borderId="10" xfId="0" applyFont="1" applyFill="1" applyBorder="1" applyAlignment="1">
      <alignment horizontal="center" vertical="center" wrapText="1"/>
    </xf>
    <xf numFmtId="0" fontId="23" fillId="67" borderId="5" xfId="0" applyFont="1" applyFill="1" applyBorder="1" applyAlignment="1">
      <alignment horizontal="center" vertical="center" wrapText="1"/>
    </xf>
    <xf numFmtId="0" fontId="23" fillId="67" borderId="6" xfId="0" applyFont="1" applyFill="1" applyBorder="1" applyAlignment="1">
      <alignment horizontal="center" vertical="center" wrapText="1"/>
    </xf>
    <xf numFmtId="0" fontId="23" fillId="67" borderId="7" xfId="0" applyFont="1" applyFill="1" applyBorder="1" applyAlignment="1">
      <alignment horizontal="center" vertical="center" wrapText="1"/>
    </xf>
    <xf numFmtId="0" fontId="23" fillId="67" borderId="8" xfId="0" applyFont="1" applyFill="1" applyBorder="1" applyAlignment="1">
      <alignment horizontal="center" vertical="center" wrapText="1"/>
    </xf>
    <xf numFmtId="15" fontId="45" fillId="3" borderId="1" xfId="1" applyNumberFormat="1" applyFont="1" applyFill="1" applyBorder="1" applyAlignment="1">
      <alignment horizontal="center" vertical="center"/>
    </xf>
    <xf numFmtId="15" fontId="15" fillId="3" borderId="1" xfId="1" applyNumberFormat="1" applyFont="1" applyFill="1" applyBorder="1" applyAlignment="1">
      <alignment horizontal="center" vertical="center"/>
    </xf>
    <xf numFmtId="0" fontId="23" fillId="59" borderId="5" xfId="0" applyFont="1" applyFill="1" applyBorder="1" applyAlignment="1">
      <alignment horizontal="center" vertical="center" wrapText="1"/>
    </xf>
    <xf numFmtId="0" fontId="23" fillId="59" borderId="6" xfId="0" applyFont="1" applyFill="1" applyBorder="1" applyAlignment="1">
      <alignment horizontal="center" vertical="center" wrapText="1"/>
    </xf>
    <xf numFmtId="0" fontId="23" fillId="59" borderId="7" xfId="0" applyFont="1" applyFill="1" applyBorder="1" applyAlignment="1">
      <alignment horizontal="center" vertical="center" wrapText="1"/>
    </xf>
    <xf numFmtId="0" fontId="23" fillId="59" borderId="8" xfId="0" applyFont="1" applyFill="1" applyBorder="1" applyAlignment="1">
      <alignment horizontal="center" vertical="center" wrapText="1"/>
    </xf>
    <xf numFmtId="15" fontId="13" fillId="3" borderId="1" xfId="1" applyNumberFormat="1" applyFont="1" applyFill="1" applyBorder="1" applyAlignment="1">
      <alignment horizontal="center" vertical="center" wrapText="1"/>
    </xf>
    <xf numFmtId="0" fontId="47" fillId="53" borderId="57" xfId="0" applyFont="1" applyFill="1" applyBorder="1" applyAlignment="1">
      <alignment horizontal="center" vertical="center" wrapText="1"/>
    </xf>
    <xf numFmtId="0" fontId="47" fillId="53" borderId="58" xfId="0" applyFont="1" applyFill="1" applyBorder="1" applyAlignment="1">
      <alignment horizontal="center" vertical="center" wrapText="1"/>
    </xf>
    <xf numFmtId="0" fontId="47" fillId="53" borderId="65" xfId="0" applyFont="1" applyFill="1" applyBorder="1" applyAlignment="1">
      <alignment horizontal="center" vertical="center" wrapText="1"/>
    </xf>
    <xf numFmtId="0" fontId="23" fillId="53" borderId="38" xfId="0" applyFont="1" applyFill="1" applyBorder="1" applyAlignment="1">
      <alignment horizontal="center" vertical="center" wrapText="1"/>
    </xf>
    <xf numFmtId="0" fontId="23" fillId="53" borderId="10" xfId="0" applyFont="1" applyFill="1" applyBorder="1" applyAlignment="1">
      <alignment horizontal="center" vertical="center" wrapText="1"/>
    </xf>
    <xf numFmtId="0" fontId="23" fillId="54" borderId="12" xfId="0" applyFont="1" applyFill="1" applyBorder="1" applyAlignment="1">
      <alignment horizontal="center" vertical="center" wrapText="1"/>
    </xf>
    <xf numFmtId="0" fontId="23" fillId="54" borderId="10" xfId="0" applyFont="1" applyFill="1" applyBorder="1" applyAlignment="1">
      <alignment horizontal="center" vertical="center" wrapText="1"/>
    </xf>
    <xf numFmtId="0" fontId="27" fillId="55" borderId="50" xfId="0" applyFont="1" applyFill="1" applyBorder="1" applyAlignment="1">
      <alignment horizontal="center" vertical="center" wrapText="1"/>
    </xf>
    <xf numFmtId="0" fontId="27" fillId="55" borderId="49" xfId="0" applyFont="1" applyFill="1" applyBorder="1" applyAlignment="1">
      <alignment horizontal="center" vertical="center" wrapText="1"/>
    </xf>
    <xf numFmtId="0" fontId="23" fillId="69" borderId="41" xfId="0" applyFont="1" applyFill="1" applyBorder="1" applyAlignment="1">
      <alignment horizontal="center" vertical="center" wrapText="1"/>
    </xf>
    <xf numFmtId="0" fontId="23" fillId="69" borderId="42" xfId="0" applyFont="1" applyFill="1" applyBorder="1" applyAlignment="1">
      <alignment horizontal="center" vertical="center" wrapText="1"/>
    </xf>
    <xf numFmtId="0" fontId="23" fillId="69" borderId="43" xfId="0" applyFont="1" applyFill="1" applyBorder="1" applyAlignment="1">
      <alignment horizontal="center" vertical="center" wrapText="1"/>
    </xf>
    <xf numFmtId="0" fontId="23" fillId="69" borderId="44" xfId="0" applyFont="1" applyFill="1" applyBorder="1" applyAlignment="1">
      <alignment horizontal="center" vertical="center" wrapText="1"/>
    </xf>
    <xf numFmtId="0" fontId="23" fillId="69" borderId="45" xfId="0" applyFont="1" applyFill="1" applyBorder="1" applyAlignment="1">
      <alignment horizontal="center" vertical="center" wrapText="1"/>
    </xf>
    <xf numFmtId="0" fontId="24" fillId="54" borderId="3" xfId="0" applyFont="1" applyFill="1" applyBorder="1" applyAlignment="1">
      <alignment horizontal="center" vertical="center" wrapText="1"/>
    </xf>
    <xf numFmtId="0" fontId="24" fillId="54" borderId="4" xfId="0" applyFont="1" applyFill="1" applyBorder="1" applyAlignment="1">
      <alignment horizontal="center" vertical="center" wrapText="1"/>
    </xf>
    <xf numFmtId="0" fontId="24" fillId="54" borderId="5" xfId="0" applyFont="1" applyFill="1" applyBorder="1" applyAlignment="1">
      <alignment horizontal="center" vertical="center" wrapText="1"/>
    </xf>
    <xf numFmtId="0" fontId="24" fillId="54" borderId="6" xfId="0" applyFont="1" applyFill="1" applyBorder="1" applyAlignment="1">
      <alignment horizontal="center" vertical="center" wrapText="1"/>
    </xf>
    <xf numFmtId="0" fontId="24" fillId="54" borderId="7" xfId="0" applyFont="1" applyFill="1" applyBorder="1" applyAlignment="1">
      <alignment horizontal="center" vertical="center" wrapText="1"/>
    </xf>
    <xf numFmtId="0" fontId="24" fillId="54" borderId="8" xfId="0" applyFont="1" applyFill="1" applyBorder="1" applyAlignment="1">
      <alignment horizontal="center" vertical="center" wrapText="1"/>
    </xf>
    <xf numFmtId="15" fontId="11" fillId="13" borderId="1" xfId="1" applyNumberFormat="1" applyFont="1" applyFill="1" applyBorder="1" applyAlignment="1">
      <alignment horizontal="center" vertical="center" wrapText="1"/>
    </xf>
    <xf numFmtId="15" fontId="11" fillId="44" borderId="1" xfId="1" applyNumberFormat="1" applyFont="1" applyFill="1" applyBorder="1" applyAlignment="1">
      <alignment horizontal="center" vertical="center" wrapText="1"/>
    </xf>
    <xf numFmtId="15" fontId="13" fillId="83" borderId="1" xfId="1" applyNumberFormat="1" applyFont="1" applyFill="1" applyBorder="1" applyAlignment="1">
      <alignment horizontal="center" vertical="center" wrapText="1"/>
    </xf>
    <xf numFmtId="15" fontId="8" fillId="10" borderId="1" xfId="1" applyNumberFormat="1" applyFont="1" applyFill="1" applyBorder="1" applyAlignment="1">
      <alignment horizontal="center" vertical="center" wrapText="1"/>
    </xf>
    <xf numFmtId="15" fontId="11" fillId="8" borderId="1" xfId="1" applyNumberFormat="1" applyFont="1" applyFill="1" applyBorder="1" applyAlignment="1">
      <alignment horizontal="center" vertical="center" wrapText="1"/>
    </xf>
    <xf numFmtId="0" fontId="85" fillId="54" borderId="39" xfId="0" applyFont="1" applyFill="1" applyBorder="1" applyAlignment="1">
      <alignment horizontal="center" vertical="center" wrapText="1"/>
    </xf>
    <xf numFmtId="0" fontId="85" fillId="54" borderId="37" xfId="0" applyFont="1" applyFill="1" applyBorder="1" applyAlignment="1">
      <alignment horizontal="center" vertical="center" wrapText="1"/>
    </xf>
    <xf numFmtId="15" fontId="8" fillId="20" borderId="1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6" fillId="94" borderId="18" xfId="0" applyFont="1" applyFill="1" applyBorder="1" applyAlignment="1">
      <alignment horizontal="center" vertical="center" wrapText="1"/>
    </xf>
    <xf numFmtId="0" fontId="104" fillId="94" borderId="67" xfId="0" applyFont="1" applyFill="1" applyBorder="1" applyAlignment="1">
      <alignment horizontal="left" vertical="center" wrapText="1"/>
    </xf>
    <xf numFmtId="0" fontId="104" fillId="94" borderId="52" xfId="0" applyFont="1" applyFill="1" applyBorder="1" applyAlignment="1">
      <alignment horizontal="left" vertical="center" wrapText="1"/>
    </xf>
    <xf numFmtId="0" fontId="105" fillId="0" borderId="54" xfId="0" applyFont="1" applyBorder="1" applyAlignment="1">
      <alignment horizontal="left" vertical="top" wrapText="1"/>
    </xf>
    <xf numFmtId="0" fontId="105" fillId="0" borderId="67" xfId="0" applyFont="1" applyBorder="1" applyAlignment="1">
      <alignment horizontal="left" vertical="top" wrapText="1"/>
    </xf>
    <xf numFmtId="0" fontId="105" fillId="0" borderId="52" xfId="0" applyFont="1" applyBorder="1" applyAlignment="1">
      <alignment horizontal="left" vertical="top" wrapText="1"/>
    </xf>
    <xf numFmtId="0" fontId="78" fillId="94" borderId="54" xfId="0" applyFont="1" applyFill="1" applyBorder="1" applyAlignment="1">
      <alignment horizontal="left" vertical="center" wrapText="1"/>
    </xf>
    <xf numFmtId="0" fontId="78" fillId="94" borderId="67" xfId="0" applyFont="1" applyFill="1" applyBorder="1" applyAlignment="1">
      <alignment horizontal="left" vertical="center" wrapText="1"/>
    </xf>
    <xf numFmtId="0" fontId="78" fillId="94" borderId="52" xfId="0" applyFont="1" applyFill="1" applyBorder="1" applyAlignment="1">
      <alignment horizontal="left" vertical="center" wrapText="1"/>
    </xf>
    <xf numFmtId="0" fontId="78" fillId="0" borderId="54" xfId="0" applyFont="1" applyBorder="1" applyAlignment="1">
      <alignment vertical="center" wrapText="1"/>
    </xf>
    <xf numFmtId="0" fontId="78" fillId="0" borderId="52" xfId="0" applyFont="1" applyBorder="1" applyAlignment="1">
      <alignment vertical="center" wrapText="1"/>
    </xf>
    <xf numFmtId="0" fontId="36" fillId="20" borderId="1" xfId="16" applyFont="1" applyFill="1" applyBorder="1" applyAlignment="1">
      <alignment horizontal="center" vertical="center" wrapText="1"/>
    </xf>
    <xf numFmtId="0" fontId="24" fillId="64" borderId="12" xfId="0" applyFont="1" applyFill="1" applyBorder="1" applyAlignment="1">
      <alignment horizontal="center" vertical="center" wrapText="1"/>
    </xf>
    <xf numFmtId="0" fontId="24" fillId="64" borderId="10" xfId="0" applyFont="1" applyFill="1" applyBorder="1" applyAlignment="1">
      <alignment horizontal="center" vertical="center" wrapText="1"/>
    </xf>
    <xf numFmtId="0" fontId="24" fillId="63" borderId="12" xfId="0" applyFont="1" applyFill="1" applyBorder="1" applyAlignment="1">
      <alignment horizontal="center" vertical="center" wrapText="1"/>
    </xf>
    <xf numFmtId="0" fontId="24" fillId="63" borderId="10" xfId="0" applyFont="1" applyFill="1" applyBorder="1" applyAlignment="1">
      <alignment horizontal="center" vertical="center" wrapText="1"/>
    </xf>
    <xf numFmtId="0" fontId="87" fillId="59" borderId="12" xfId="0" applyFont="1" applyFill="1" applyBorder="1" applyAlignment="1">
      <alignment horizontal="center" vertical="center" wrapText="1"/>
    </xf>
    <xf numFmtId="0" fontId="87" fillId="59" borderId="40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/>
    </xf>
    <xf numFmtId="0" fontId="38" fillId="40" borderId="1" xfId="16" applyFont="1" applyFill="1" applyBorder="1" applyAlignment="1">
      <alignment horizontal="center" vertical="center"/>
    </xf>
    <xf numFmtId="0" fontId="27" fillId="71" borderId="12" xfId="0" applyFont="1" applyFill="1" applyBorder="1" applyAlignment="1">
      <alignment horizontal="center" vertical="center" wrapText="1"/>
    </xf>
    <xf numFmtId="0" fontId="27" fillId="71" borderId="40" xfId="0" applyFont="1" applyFill="1" applyBorder="1" applyAlignment="1">
      <alignment horizontal="center" vertical="center" wrapText="1"/>
    </xf>
    <xf numFmtId="0" fontId="24" fillId="76" borderId="12" xfId="0" applyFont="1" applyFill="1" applyBorder="1" applyAlignment="1">
      <alignment horizontal="center" vertical="center" wrapText="1"/>
    </xf>
    <xf numFmtId="0" fontId="24" fillId="76" borderId="10" xfId="0" applyFont="1" applyFill="1" applyBorder="1" applyAlignment="1">
      <alignment horizontal="center" vertical="center" wrapText="1"/>
    </xf>
    <xf numFmtId="15" fontId="0" fillId="6" borderId="1" xfId="1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52" xfId="0" applyFont="1" applyFill="1" applyBorder="1" applyAlignment="1">
      <alignment horizontal="center" vertical="center"/>
    </xf>
    <xf numFmtId="0" fontId="23" fillId="53" borderId="67" xfId="0" applyFont="1" applyFill="1" applyBorder="1" applyAlignment="1">
      <alignment horizontal="center" vertical="center" wrapText="1"/>
    </xf>
    <xf numFmtId="0" fontId="23" fillId="53" borderId="52" xfId="0" applyFont="1" applyFill="1" applyBorder="1" applyAlignment="1">
      <alignment horizontal="center" vertical="center" wrapText="1"/>
    </xf>
    <xf numFmtId="0" fontId="88" fillId="92" borderId="12" xfId="0" applyFont="1" applyFill="1" applyBorder="1" applyAlignment="1">
      <alignment horizontal="center" vertical="center" wrapText="1"/>
    </xf>
    <xf numFmtId="0" fontId="88" fillId="92" borderId="40" xfId="0" applyFont="1" applyFill="1" applyBorder="1" applyAlignment="1">
      <alignment horizontal="center" vertical="center" wrapText="1"/>
    </xf>
    <xf numFmtId="0" fontId="88" fillId="59" borderId="40" xfId="0" applyFont="1" applyFill="1" applyBorder="1" applyAlignment="1">
      <alignment horizontal="center" vertical="center" wrapText="1"/>
    </xf>
    <xf numFmtId="0" fontId="87" fillId="53" borderId="40" xfId="0" applyFont="1" applyFill="1" applyBorder="1" applyAlignment="1">
      <alignment horizontal="center" vertical="center" wrapText="1"/>
    </xf>
    <xf numFmtId="0" fontId="85" fillId="54" borderId="12" xfId="0" applyFont="1" applyFill="1" applyBorder="1" applyAlignment="1">
      <alignment horizontal="center" vertical="center" wrapText="1"/>
    </xf>
    <xf numFmtId="0" fontId="85" fillId="54" borderId="10" xfId="0" applyFont="1" applyFill="1" applyBorder="1" applyAlignment="1">
      <alignment horizontal="center" vertical="center" wrapText="1"/>
    </xf>
    <xf numFmtId="0" fontId="24" fillId="61" borderId="12" xfId="0" applyFont="1" applyFill="1" applyBorder="1" applyAlignment="1">
      <alignment horizontal="center" vertical="center" wrapText="1"/>
    </xf>
    <xf numFmtId="0" fontId="24" fillId="61" borderId="10" xfId="0" applyFont="1" applyFill="1" applyBorder="1" applyAlignment="1">
      <alignment horizontal="center" vertical="center" wrapText="1"/>
    </xf>
    <xf numFmtId="0" fontId="50" fillId="79" borderId="12" xfId="0" applyFont="1" applyFill="1" applyBorder="1" applyAlignment="1">
      <alignment horizontal="center" vertical="center" wrapText="1"/>
    </xf>
    <xf numFmtId="0" fontId="50" fillId="79" borderId="10" xfId="0" applyFont="1" applyFill="1" applyBorder="1" applyAlignment="1">
      <alignment horizontal="center" vertical="center" wrapText="1"/>
    </xf>
    <xf numFmtId="0" fontId="27" fillId="55" borderId="12" xfId="0" applyFont="1" applyFill="1" applyBorder="1" applyAlignment="1">
      <alignment horizontal="center" vertical="center" wrapText="1"/>
    </xf>
    <xf numFmtId="0" fontId="27" fillId="55" borderId="10" xfId="0" applyFont="1" applyFill="1" applyBorder="1" applyAlignment="1">
      <alignment horizontal="center" vertical="center" wrapText="1"/>
    </xf>
    <xf numFmtId="0" fontId="24" fillId="54" borderId="12" xfId="0" applyFont="1" applyFill="1" applyBorder="1" applyAlignment="1">
      <alignment horizontal="center" vertical="center" wrapText="1"/>
    </xf>
    <xf numFmtId="0" fontId="24" fillId="54" borderId="10" xfId="0" applyFont="1" applyFill="1" applyBorder="1" applyAlignment="1">
      <alignment horizontal="center" vertical="center" wrapText="1"/>
    </xf>
    <xf numFmtId="0" fontId="24" fillId="69" borderId="12" xfId="0" applyFont="1" applyFill="1" applyBorder="1" applyAlignment="1">
      <alignment horizontal="center" vertical="center" wrapText="1"/>
    </xf>
    <xf numFmtId="0" fontId="24" fillId="69" borderId="10" xfId="0" applyFont="1" applyFill="1" applyBorder="1" applyAlignment="1">
      <alignment horizontal="center" vertical="center" wrapText="1"/>
    </xf>
    <xf numFmtId="0" fontId="2" fillId="14" borderId="1" xfId="1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2" fillId="36" borderId="54" xfId="0" applyFont="1" applyFill="1" applyBorder="1" applyAlignment="1">
      <alignment horizontal="center" vertical="center" wrapText="1"/>
    </xf>
    <xf numFmtId="15" fontId="15" fillId="11" borderId="2" xfId="1" applyNumberFormat="1" applyFont="1" applyFill="1" applyBorder="1" applyAlignment="1">
      <alignment horizontal="center" vertical="center" wrapText="1"/>
    </xf>
    <xf numFmtId="0" fontId="24" fillId="80" borderId="12" xfId="0" applyFont="1" applyFill="1" applyBorder="1" applyAlignment="1">
      <alignment horizontal="center" vertical="center" wrapText="1"/>
    </xf>
    <xf numFmtId="0" fontId="24" fillId="80" borderId="10" xfId="0" applyFont="1" applyFill="1" applyBorder="1" applyAlignment="1">
      <alignment horizontal="center" vertical="center" wrapText="1"/>
    </xf>
    <xf numFmtId="0" fontId="50" fillId="65" borderId="12" xfId="0" applyFont="1" applyFill="1" applyBorder="1" applyAlignment="1">
      <alignment horizontal="center" vertical="center" wrapText="1"/>
    </xf>
    <xf numFmtId="0" fontId="50" fillId="65" borderId="10" xfId="0" applyFont="1" applyFill="1" applyBorder="1" applyAlignment="1">
      <alignment horizontal="center" vertical="center" wrapText="1"/>
    </xf>
    <xf numFmtId="15" fontId="3" fillId="2" borderId="10" xfId="1" applyNumberFormat="1" applyFont="1" applyFill="1" applyBorder="1" applyAlignment="1">
      <alignment horizontal="center" vertical="center"/>
    </xf>
    <xf numFmtId="0" fontId="27" fillId="71" borderId="10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24" fillId="66" borderId="12" xfId="0" applyFont="1" applyFill="1" applyBorder="1" applyAlignment="1">
      <alignment horizontal="center" vertical="center"/>
    </xf>
    <xf numFmtId="0" fontId="24" fillId="66" borderId="40" xfId="0" applyFont="1" applyFill="1" applyBorder="1" applyAlignment="1">
      <alignment horizontal="center" vertical="center"/>
    </xf>
    <xf numFmtId="0" fontId="26" fillId="55" borderId="1" xfId="0" applyFont="1" applyFill="1" applyBorder="1" applyAlignment="1">
      <alignment horizontal="center" vertical="center"/>
    </xf>
    <xf numFmtId="0" fontId="24" fillId="58" borderId="12" xfId="0" applyFont="1" applyFill="1" applyBorder="1" applyAlignment="1">
      <alignment horizontal="center" vertical="center"/>
    </xf>
    <xf numFmtId="0" fontId="24" fillId="58" borderId="10" xfId="0" applyFont="1" applyFill="1" applyBorder="1" applyAlignment="1">
      <alignment horizontal="center" vertical="center"/>
    </xf>
    <xf numFmtId="0" fontId="23" fillId="53" borderId="10" xfId="0" applyFont="1" applyFill="1" applyBorder="1" applyAlignment="1">
      <alignment horizontal="center" vertical="center"/>
    </xf>
    <xf numFmtId="0" fontId="24" fillId="67" borderId="12" xfId="0" applyFont="1" applyFill="1" applyBorder="1" applyAlignment="1">
      <alignment horizontal="center" vertical="center" wrapText="1"/>
    </xf>
    <xf numFmtId="0" fontId="24" fillId="67" borderId="10" xfId="0" applyFont="1" applyFill="1" applyBorder="1" applyAlignment="1">
      <alignment horizontal="center" vertical="center" wrapText="1"/>
    </xf>
    <xf numFmtId="0" fontId="26" fillId="55" borderId="12" xfId="0" applyFont="1" applyFill="1" applyBorder="1" applyAlignment="1">
      <alignment horizontal="center" vertical="center"/>
    </xf>
    <xf numFmtId="0" fontId="26" fillId="55" borderId="10" xfId="0" applyFont="1" applyFill="1" applyBorder="1" applyAlignment="1">
      <alignment horizontal="center" vertical="center"/>
    </xf>
    <xf numFmtId="0" fontId="24" fillId="70" borderId="12" xfId="0" applyFont="1" applyFill="1" applyBorder="1" applyAlignment="1">
      <alignment horizontal="center" vertical="center"/>
    </xf>
    <xf numFmtId="0" fontId="24" fillId="70" borderId="40" xfId="0" applyFont="1" applyFill="1" applyBorder="1" applyAlignment="1">
      <alignment horizontal="center" vertical="center"/>
    </xf>
    <xf numFmtId="0" fontId="23" fillId="53" borderId="67" xfId="0" applyFont="1" applyFill="1" applyBorder="1" applyAlignment="1">
      <alignment horizontal="center" vertical="center"/>
    </xf>
    <xf numFmtId="0" fontId="23" fillId="53" borderId="52" xfId="0" applyFont="1" applyFill="1" applyBorder="1" applyAlignment="1">
      <alignment horizontal="center" vertical="center"/>
    </xf>
    <xf numFmtId="0" fontId="88" fillId="92" borderId="12" xfId="0" applyFont="1" applyFill="1" applyBorder="1" applyAlignment="1">
      <alignment horizontal="center" vertical="center"/>
    </xf>
    <xf numFmtId="0" fontId="88" fillId="92" borderId="10" xfId="0" applyFont="1" applyFill="1" applyBorder="1" applyAlignment="1">
      <alignment horizontal="center" vertical="center"/>
    </xf>
    <xf numFmtId="0" fontId="27" fillId="55" borderId="12" xfId="0" applyFont="1" applyFill="1" applyBorder="1" applyAlignment="1">
      <alignment horizontal="center" vertical="center"/>
    </xf>
    <xf numFmtId="0" fontId="27" fillId="55" borderId="10" xfId="0" applyFont="1" applyFill="1" applyBorder="1" applyAlignment="1">
      <alignment horizontal="center" vertical="center"/>
    </xf>
    <xf numFmtId="0" fontId="24" fillId="74" borderId="12" xfId="0" applyFont="1" applyFill="1" applyBorder="1" applyAlignment="1">
      <alignment horizontal="center" vertical="center"/>
    </xf>
    <xf numFmtId="0" fontId="24" fillId="74" borderId="10" xfId="0" applyFont="1" applyFill="1" applyBorder="1" applyAlignment="1">
      <alignment horizontal="center" vertical="center"/>
    </xf>
    <xf numFmtId="15" fontId="16" fillId="3" borderId="18" xfId="1" applyNumberFormat="1" applyFont="1" applyFill="1" applyBorder="1" applyAlignment="1">
      <alignment horizontal="center" vertical="center" wrapText="1"/>
    </xf>
    <xf numFmtId="0" fontId="109" fillId="0" borderId="54" xfId="0" applyFont="1" applyBorder="1" applyAlignment="1">
      <alignment horizontal="center" vertical="top" wrapText="1"/>
    </xf>
    <xf numFmtId="0" fontId="109" fillId="0" borderId="67" xfId="0" applyFont="1" applyBorder="1" applyAlignment="1">
      <alignment horizontal="center" vertical="top" wrapText="1"/>
    </xf>
    <xf numFmtId="0" fontId="109" fillId="0" borderId="52" xfId="0" applyFont="1" applyBorder="1" applyAlignment="1">
      <alignment horizontal="center" vertical="top" wrapText="1"/>
    </xf>
    <xf numFmtId="15" fontId="3" fillId="32" borderId="1" xfId="1" applyNumberFormat="1" applyFont="1" applyFill="1" applyBorder="1" applyAlignment="1">
      <alignment horizontal="center" vertical="center" wrapText="1"/>
    </xf>
    <xf numFmtId="15" fontId="16" fillId="3" borderId="1" xfId="1" applyNumberFormat="1" applyFont="1" applyFill="1" applyBorder="1" applyAlignment="1">
      <alignment horizontal="center" vertical="center" wrapText="1"/>
    </xf>
    <xf numFmtId="0" fontId="2" fillId="3" borderId="1" xfId="13" applyFont="1" applyFill="1" applyBorder="1" applyAlignment="1">
      <alignment horizontal="center" vertical="center" wrapText="1"/>
    </xf>
    <xf numFmtId="0" fontId="5" fillId="48" borderId="1" xfId="4" applyFont="1" applyFill="1" applyBorder="1" applyAlignment="1">
      <alignment horizontal="center" vertical="center"/>
    </xf>
    <xf numFmtId="0" fontId="21" fillId="6" borderId="1" xfId="0" applyFont="1" applyFill="1" applyBorder="1" applyAlignment="1">
      <alignment horizontal="center" vertical="center" wrapText="1"/>
    </xf>
    <xf numFmtId="15" fontId="13" fillId="6" borderId="9" xfId="1" applyNumberFormat="1" applyFont="1" applyFill="1" applyBorder="1" applyAlignment="1">
      <alignment horizontal="center" vertical="center" wrapText="1"/>
    </xf>
    <xf numFmtId="0" fontId="2" fillId="3" borderId="9" xfId="13" applyFont="1" applyFill="1" applyBorder="1" applyAlignment="1">
      <alignment horizontal="center" vertical="center" wrapText="1"/>
    </xf>
    <xf numFmtId="15" fontId="15" fillId="0" borderId="37" xfId="1" applyNumberFormat="1" applyFont="1" applyBorder="1" applyAlignment="1">
      <alignment horizontal="center" vertical="center" wrapText="1"/>
    </xf>
    <xf numFmtId="0" fontId="42" fillId="6" borderId="1" xfId="13" applyFont="1" applyFill="1" applyBorder="1" applyAlignment="1">
      <alignment horizontal="center" vertical="center" wrapText="1"/>
    </xf>
    <xf numFmtId="0" fontId="85" fillId="54" borderId="12" xfId="0" applyFont="1" applyFill="1" applyBorder="1" applyAlignment="1">
      <alignment horizontal="center" vertical="center"/>
    </xf>
    <xf numFmtId="0" fontId="85" fillId="54" borderId="10" xfId="0" applyFont="1" applyFill="1" applyBorder="1" applyAlignment="1">
      <alignment horizontal="center" vertical="center"/>
    </xf>
    <xf numFmtId="0" fontId="47" fillId="53" borderId="14" xfId="0" applyFont="1" applyFill="1" applyBorder="1" applyAlignment="1">
      <alignment horizontal="center" vertical="center"/>
    </xf>
    <xf numFmtId="0" fontId="47" fillId="53" borderId="15" xfId="0" applyFont="1" applyFill="1" applyBorder="1" applyAlignment="1">
      <alignment horizontal="center" vertical="center"/>
    </xf>
    <xf numFmtId="0" fontId="47" fillId="53" borderId="16" xfId="0" applyFont="1" applyFill="1" applyBorder="1" applyAlignment="1">
      <alignment horizontal="center" vertical="center"/>
    </xf>
    <xf numFmtId="0" fontId="23" fillId="53" borderId="17" xfId="0" applyFont="1" applyFill="1" applyBorder="1" applyAlignment="1">
      <alignment horizontal="center" vertical="center" wrapText="1"/>
    </xf>
    <xf numFmtId="0" fontId="23" fillId="53" borderId="1" xfId="0" applyFont="1" applyFill="1" applyBorder="1" applyAlignment="1">
      <alignment horizontal="center" vertical="center" wrapText="1"/>
    </xf>
    <xf numFmtId="0" fontId="23" fillId="53" borderId="1" xfId="0" applyFont="1" applyFill="1" applyBorder="1" applyAlignment="1">
      <alignment horizontal="center" vertical="center"/>
    </xf>
    <xf numFmtId="0" fontId="16" fillId="3" borderId="1" xfId="13" applyFont="1" applyFill="1" applyBorder="1" applyAlignment="1">
      <alignment horizontal="center" vertical="center" wrapText="1"/>
    </xf>
    <xf numFmtId="0" fontId="5" fillId="3" borderId="1" xfId="13" applyFont="1" applyFill="1" applyBorder="1" applyAlignment="1">
      <alignment horizontal="center" vertical="center" wrapText="1"/>
    </xf>
    <xf numFmtId="0" fontId="2" fillId="3" borderId="18" xfId="4" applyFont="1" applyFill="1" applyBorder="1" applyAlignment="1">
      <alignment horizontal="center" vertical="center"/>
    </xf>
    <xf numFmtId="0" fontId="23" fillId="54" borderId="1" xfId="0" applyFont="1" applyFill="1" applyBorder="1" applyAlignment="1">
      <alignment horizontal="center" vertical="center"/>
    </xf>
    <xf numFmtId="15" fontId="60" fillId="3" borderId="25" xfId="7" applyNumberFormat="1" applyFont="1" applyFill="1" applyBorder="1" applyAlignment="1">
      <alignment horizontal="center"/>
    </xf>
    <xf numFmtId="15" fontId="60" fillId="3" borderId="26" xfId="7" applyNumberFormat="1" applyFont="1" applyFill="1" applyBorder="1" applyAlignment="1">
      <alignment horizontal="center"/>
    </xf>
    <xf numFmtId="15" fontId="60" fillId="3" borderId="27" xfId="7" applyNumberFormat="1" applyFont="1" applyFill="1" applyBorder="1" applyAlignment="1">
      <alignment horizontal="center"/>
    </xf>
    <xf numFmtId="0" fontId="17" fillId="0" borderId="24" xfId="7" applyFont="1" applyBorder="1" applyAlignment="1">
      <alignment horizontal="center" vertical="center"/>
    </xf>
    <xf numFmtId="0" fontId="17" fillId="0" borderId="30" xfId="7" applyFont="1" applyBorder="1" applyAlignment="1">
      <alignment horizontal="center" vertical="center"/>
    </xf>
    <xf numFmtId="0" fontId="21" fillId="6" borderId="14" xfId="7" applyFont="1" applyFill="1" applyBorder="1" applyAlignment="1">
      <alignment horizontal="center" vertical="center"/>
    </xf>
    <xf numFmtId="0" fontId="21" fillId="6" borderId="28" xfId="7" applyFont="1" applyFill="1" applyBorder="1" applyAlignment="1">
      <alignment horizontal="center" vertical="center"/>
    </xf>
    <xf numFmtId="0" fontId="21" fillId="6" borderId="29" xfId="7" applyFont="1" applyFill="1" applyBorder="1" applyAlignment="1">
      <alignment horizontal="center" vertical="center"/>
    </xf>
    <xf numFmtId="0" fontId="16" fillId="6" borderId="29" xfId="7" applyFont="1" applyFill="1" applyBorder="1" applyAlignment="1">
      <alignment horizontal="center" vertical="center"/>
    </xf>
    <xf numFmtId="0" fontId="16" fillId="6" borderId="28" xfId="7" applyFont="1" applyFill="1" applyBorder="1" applyAlignment="1">
      <alignment horizontal="center" vertical="center"/>
    </xf>
    <xf numFmtId="0" fontId="21" fillId="6" borderId="16" xfId="7" applyFont="1" applyFill="1" applyBorder="1" applyAlignment="1">
      <alignment horizontal="center" vertical="center"/>
    </xf>
    <xf numFmtId="0" fontId="36" fillId="3" borderId="9" xfId="16" applyFont="1" applyFill="1" applyBorder="1" applyAlignment="1">
      <alignment horizontal="center" vertical="center" wrapText="1"/>
    </xf>
    <xf numFmtId="0" fontId="36" fillId="3" borderId="10" xfId="16" applyFont="1" applyFill="1" applyBorder="1" applyAlignment="1">
      <alignment horizontal="center" vertical="center" wrapText="1"/>
    </xf>
    <xf numFmtId="0" fontId="36" fillId="20" borderId="9" xfId="16" applyFont="1" applyFill="1" applyBorder="1" applyAlignment="1">
      <alignment horizontal="center" vertical="center" wrapText="1"/>
    </xf>
    <xf numFmtId="0" fontId="36" fillId="20" borderId="10" xfId="16" applyFont="1" applyFill="1" applyBorder="1" applyAlignment="1">
      <alignment horizontal="center" vertical="center" wrapText="1"/>
    </xf>
    <xf numFmtId="0" fontId="37" fillId="2" borderId="18" xfId="16" applyFont="1" applyFill="1" applyBorder="1" applyAlignment="1">
      <alignment horizontal="center" vertical="center"/>
    </xf>
    <xf numFmtId="0" fontId="38" fillId="40" borderId="9" xfId="16" applyFont="1" applyFill="1" applyBorder="1" applyAlignment="1">
      <alignment horizontal="center" vertical="center"/>
    </xf>
    <xf numFmtId="0" fontId="38" fillId="40" borderId="10" xfId="16" applyFont="1" applyFill="1" applyBorder="1" applyAlignment="1">
      <alignment horizontal="center" vertical="center"/>
    </xf>
    <xf numFmtId="0" fontId="38" fillId="20" borderId="54" xfId="16" applyFont="1" applyFill="1" applyBorder="1" applyAlignment="1">
      <alignment horizontal="center" vertical="center" wrapText="1"/>
    </xf>
    <xf numFmtId="0" fontId="38" fillId="20" borderId="52" xfId="16" applyFont="1" applyFill="1" applyBorder="1" applyAlignment="1">
      <alignment horizontal="center" vertical="center" wrapText="1"/>
    </xf>
    <xf numFmtId="0" fontId="38" fillId="20" borderId="9" xfId="16" applyFont="1" applyFill="1" applyBorder="1" applyAlignment="1">
      <alignment horizontal="center" vertical="center" wrapText="1"/>
    </xf>
    <xf numFmtId="0" fontId="38" fillId="20" borderId="10" xfId="16" applyFont="1" applyFill="1" applyBorder="1" applyAlignment="1">
      <alignment horizontal="center" vertical="center" wrapText="1"/>
    </xf>
    <xf numFmtId="0" fontId="36" fillId="3" borderId="52" xfId="16" applyFont="1" applyFill="1" applyBorder="1" applyAlignment="1">
      <alignment horizontal="center" vertical="center" wrapText="1"/>
    </xf>
    <xf numFmtId="0" fontId="36" fillId="3" borderId="18" xfId="16" applyFont="1" applyFill="1" applyBorder="1" applyAlignment="1">
      <alignment horizontal="center" vertical="center" wrapText="1"/>
    </xf>
    <xf numFmtId="0" fontId="38" fillId="42" borderId="9" xfId="16" applyFont="1" applyFill="1" applyBorder="1" applyAlignment="1">
      <alignment horizontal="center" vertical="center"/>
    </xf>
    <xf numFmtId="0" fontId="38" fillId="42" borderId="10" xfId="16" applyFont="1" applyFill="1" applyBorder="1" applyAlignment="1">
      <alignment horizontal="center" vertical="center"/>
    </xf>
    <xf numFmtId="0" fontId="38" fillId="40" borderId="18" xfId="16" applyFont="1" applyFill="1" applyBorder="1" applyAlignment="1">
      <alignment horizontal="center" vertical="center"/>
    </xf>
    <xf numFmtId="0" fontId="38" fillId="40" borderId="56" xfId="16" applyFont="1" applyFill="1" applyBorder="1" applyAlignment="1">
      <alignment horizontal="center" vertical="center"/>
    </xf>
    <xf numFmtId="0" fontId="67" fillId="3" borderId="61" xfId="16" applyFont="1" applyFill="1" applyBorder="1" applyAlignment="1">
      <alignment horizontal="center" vertical="center"/>
    </xf>
    <xf numFmtId="0" fontId="67" fillId="3" borderId="62" xfId="16" applyFont="1" applyFill="1" applyBorder="1" applyAlignment="1">
      <alignment horizontal="center" vertical="center"/>
    </xf>
    <xf numFmtId="0" fontId="67" fillId="3" borderId="63" xfId="16" applyFont="1" applyFill="1" applyBorder="1" applyAlignment="1">
      <alignment horizontal="center" vertical="center"/>
    </xf>
    <xf numFmtId="0" fontId="36" fillId="3" borderId="9" xfId="16" applyFont="1" applyFill="1" applyBorder="1" applyAlignment="1">
      <alignment horizontal="center" vertical="center"/>
    </xf>
    <xf numFmtId="0" fontId="36" fillId="3" borderId="10" xfId="16" applyFont="1" applyFill="1" applyBorder="1" applyAlignment="1">
      <alignment horizontal="center" vertical="center"/>
    </xf>
  </cellXfs>
  <cellStyles count="67">
    <cellStyle name="Hyperlink" xfId="66" builtinId="8"/>
    <cellStyle name="Normal" xfId="0" builtinId="0"/>
    <cellStyle name="Normal 2" xfId="7" xr:uid="{00000000-0005-0000-0000-000001000000}"/>
    <cellStyle name="Normal 3" xfId="1" xr:uid="{00000000-0005-0000-0000-000002000000}"/>
    <cellStyle name="Normal 3 2" xfId="17" xr:uid="{358484C1-8C7D-45FA-AC01-D00C98A1CE23}"/>
    <cellStyle name="Normal 3 2 2" xfId="18" xr:uid="{761937FE-4CCE-418A-85D2-80234FC5AE97}"/>
    <cellStyle name="Normal 3 2 2 2" xfId="19" xr:uid="{A0FF624A-A43B-41AF-884D-3A8FD6B5D934}"/>
    <cellStyle name="Normal 3 2 2 2 2" xfId="20" xr:uid="{AE3AB2E7-6253-4444-A788-F3EF91E89DDB}"/>
    <cellStyle name="Normal 3 2 2 2 2 2" xfId="21" xr:uid="{40F9E19C-8AD3-42A9-9CB5-7E4F57A58B5D}"/>
    <cellStyle name="Normal 3 2 2 2 2 2 2" xfId="22" xr:uid="{6BAC977E-3431-4929-A4A3-EBBEF7D24A7B}"/>
    <cellStyle name="Normal 3 2 2 2 2 2 2 2" xfId="23" xr:uid="{5EAADF79-A50D-4163-B513-EB2726A152CC}"/>
    <cellStyle name="Normal 3 2 2 2 2 2 2 2 2" xfId="24" xr:uid="{C8E624C6-B78F-4832-86E6-B679310804C2}"/>
    <cellStyle name="Normal 3 2 2 2 2 2 2 2 2 2" xfId="25" xr:uid="{82E5ED7B-58D5-4741-B15B-272F13ECECAD}"/>
    <cellStyle name="Normal 3 2 2 2 2 2 2 2 2 2 2" xfId="26" xr:uid="{D8A52A44-8BE6-4058-B5B8-3D2052992431}"/>
    <cellStyle name="Normal 3 2 2 2 2 2 2 2 2 2 2 2" xfId="3" xr:uid="{00000000-0005-0000-0000-000003000000}"/>
    <cellStyle name="Normal 3 2 2 2 2 2 2 2 2 2 2 2 2" xfId="5" xr:uid="{00000000-0005-0000-0000-000004000000}"/>
    <cellStyle name="Normal 3 2 2 2 2 2 2 2 2 2 2 2 2 2" xfId="8" xr:uid="{E0807DD2-2527-442C-9527-235FE235D2C3}"/>
    <cellStyle name="Normal 3 2 2 2 2 2 2 2 2 2 2 2 2 2 2" xfId="27" xr:uid="{09EE50CB-B6F4-4EA4-98BA-508F48424528}"/>
    <cellStyle name="Normal 3 2 2 2 2 2 2 2 2 2 2 2 2 2 2 2" xfId="12" xr:uid="{95DDF6CB-6E5E-463E-AD9A-53F3C9C46655}"/>
    <cellStyle name="Normal 3 2 2 2 2 2 2 2 2 2 2 2 2 2 2 2 2" xfId="28" xr:uid="{67D1E51F-4CCD-41EA-9874-2C2BB0661CB9}"/>
    <cellStyle name="Normal 3 2 2 2 2 2 2 2 2 2 2 2 2 2 2 2 3" xfId="29" xr:uid="{07666883-24E0-499F-88D8-F7A0FBA003E7}"/>
    <cellStyle name="Normal 3 2 2 2 2 2 2 2 2 2 2 2 2 2 2 2 3 2" xfId="14" xr:uid="{67204F75-DF66-43CF-AE9B-86710C6A75F2}"/>
    <cellStyle name="Normal 3 2 2 2 2 2 2 2 2 2 2 2 2 2 2 2 3 2 2" xfId="30" xr:uid="{6270C921-D0E2-444F-B83D-F64B12C52FA0}"/>
    <cellStyle name="Normal 3 2 2 2 2 2 2 2 2 2 2 2 2 2 2 2 3 2 2 2" xfId="31" xr:uid="{45BCA383-7C05-4733-9190-AF32B8FFD016}"/>
    <cellStyle name="Normal 3 2 2 2 2 2 2 2 2 2 2 2 2 2 2 2 3 2 2 2 2" xfId="32" xr:uid="{4770D885-44CE-4A8A-8E39-9B42BCCD0663}"/>
    <cellStyle name="Normal 3 2 2 2 2 2 2 2 2 2 2 2 2 2 2 2 3 2 2 2 2 2" xfId="33" xr:uid="{EDFFD621-F205-4F17-AFA3-FF96BC64A23B}"/>
    <cellStyle name="Normal 3 2 2 2 2 2 2 2 2 2 2 2 2 2 2 2 3 2 2 2 2 2 2" xfId="34" xr:uid="{9AED7948-FD14-481F-A7F0-3C8C137B9329}"/>
    <cellStyle name="Normal 3 2 2 2 2 2 2 2 2 2 2 2 2 2 2 2 3 2 2 2 2 2 2 2" xfId="35" xr:uid="{24CE1156-7862-4655-A4CC-05791FD0A4CA}"/>
    <cellStyle name="Normal 3 2 2 2 2 2 2 2 2 2 2 2 2 2 2 2 3 2 2 2 2 2 2 2 2" xfId="36" xr:uid="{FA0BAA67-5ED2-468D-9A05-5670DECCF832}"/>
    <cellStyle name="Normal 3 2 2 2 2 2 2 2 2 2 2 2 2 2 2 2 3 2 2 2 2 2 2 2 2 2" xfId="15" xr:uid="{1C77F294-D179-48B4-B9D8-147DE8736C9E}"/>
    <cellStyle name="Normal 3 2 2 2 2 2 2 2 2 2 2 2 2 3" xfId="37" xr:uid="{7972F576-BE22-4ECB-A31E-4046638BFD7D}"/>
    <cellStyle name="Normal 3 2 2 2 2 2 2 2 2 2 2 2 2 3 2" xfId="38" xr:uid="{8F7705C0-4CB6-4473-9948-0461DF1670ED}"/>
    <cellStyle name="Normal 3 2 2 2 2 2 2 2 2 2 2 2 2 3 2 2" xfId="39" xr:uid="{164E828E-3D88-4F87-BFFB-64EB836C282E}"/>
    <cellStyle name="Normal 3 2 2 2 2 2 2 2 2 2 2 2 2 3 2 2 2" xfId="40" xr:uid="{F71BA23F-2681-4DCF-BC08-5D8DD75C8C24}"/>
    <cellStyle name="Normal 3 2 2 2 2 2 2 2 2 2 2 2 3" xfId="41" xr:uid="{5F624604-3356-49BB-ABC8-C8F9CC8B2058}"/>
    <cellStyle name="Normal 3 2 2 2 2 2 2 2 2 2 2 2 3 2" xfId="42" xr:uid="{56FB617C-DBEA-447D-AC6F-E147FDDACADB}"/>
    <cellStyle name="Normal 3 2 2 2 2 2 2 2 2 2 2 2 3 2 2" xfId="43" xr:uid="{9B3A14EE-D219-4924-9724-9515D6166B7F}"/>
    <cellStyle name="Normal 3 2 2 2 2 2 2 2 2 2 2 2 3 2 2 2" xfId="44" xr:uid="{3B380965-BF24-460E-A3DD-C80E49EF7F84}"/>
    <cellStyle name="Normal 3 2 2 2 2 2 2 2 2 2 2 2 3 2 2 2 2" xfId="45" xr:uid="{CCAF7946-6624-45D0-8E89-103D93FA959B}"/>
    <cellStyle name="Normal 3 2 2 2 2 2 2 2 3" xfId="46" xr:uid="{6B842BEF-2751-4BCE-A9F5-0C04A275D0CD}"/>
    <cellStyle name="Normal 3 2 2 2 2 2 2 2 3 2" xfId="47" xr:uid="{88518156-1283-4379-B158-F6112362C480}"/>
    <cellStyle name="Normal 3 2 2 2 2 2 2 2 3 2 2" xfId="48" xr:uid="{704D648F-1FC5-4FAA-8A36-4735A508C3CB}"/>
    <cellStyle name="Normal 3 2 2 2 2 2 2 2 3 2 2 2" xfId="49" xr:uid="{DA4B586C-F006-4790-A965-61A4C0F68B00}"/>
    <cellStyle name="Normal 3 2 2 2 2 2 2 2 3 2 2 2 2" xfId="50" xr:uid="{F3DDF9E0-3E6F-4FB2-BC95-50BE53CEE5C1}"/>
    <cellStyle name="Normal 3 2 2 2 2 2 2 3" xfId="2" xr:uid="{00000000-0005-0000-0000-000005000000}"/>
    <cellStyle name="Normal 3 2 2 2 2 2 2 3 2" xfId="51" xr:uid="{B56450C7-0A35-4893-8C69-88E6F2A3B6B6}"/>
    <cellStyle name="Normal 3 2 2 2 2 2 2 3 2 2" xfId="52" xr:uid="{4D43D95B-3914-4E89-AF5C-67D45FFC66C3}"/>
    <cellStyle name="Normal 3 2 2 2 2 2 2 3 2 2 2" xfId="4" xr:uid="{00000000-0005-0000-0000-000006000000}"/>
    <cellStyle name="Normal 3 2 2 2 2 2 2 3 2 2 2 2" xfId="6" xr:uid="{00000000-0005-0000-0000-000007000000}"/>
    <cellStyle name="Normal 3 2 2 2 2 2 2 3 2 2 2 2 2" xfId="9" xr:uid="{176F5806-5E52-427F-A094-E224EB3F000B}"/>
    <cellStyle name="Normal 3 2 2 2 2 2 2 3 2 2 2 2 2 2" xfId="53" xr:uid="{5427FCC0-7BAE-4B07-ACDF-579802FFC407}"/>
    <cellStyle name="Normal 3 2 2 2 2 2 2 3 2 2 2 2 2 2 2" xfId="11" xr:uid="{5C885AB0-CE39-4C4E-B49D-A66FC5AE5A33}"/>
    <cellStyle name="Normal 3 2 2 2 2 2 2 3 2 2 2 2 2 2 2 2" xfId="54" xr:uid="{411227C1-4947-4CA0-85FB-07661EE8D024}"/>
    <cellStyle name="Normal 3 2 2 2 2 2 2 3 2 2 2 2 2 2 2 3" xfId="55" xr:uid="{D71CF7A5-7E2E-48A2-B983-1E52BB1E80ED}"/>
    <cellStyle name="Normal 3 2 2 2 2 2 2 3 2 2 2 2 2 2 2 3 2" xfId="13" xr:uid="{D561B14B-ACB8-44BA-A645-1A1EC95AED26}"/>
    <cellStyle name="Normal 3 2 2 2 2 2 2 3 2 2 2 2 2 2 2 3 2 2" xfId="56" xr:uid="{5B709FFD-1BBB-4170-830F-8833E1B944D5}"/>
    <cellStyle name="Normal 3 2 2 2 2 2 2 3 2 2 2 2 2 2 2 3 2 2 2" xfId="57" xr:uid="{F1DA5AD9-A688-42DA-BABC-82A4BE9CE72D}"/>
    <cellStyle name="Normal 3 2 2 2 2 2 2 3 2 2 2 2 2 2 2 3 2 2 2 2" xfId="58" xr:uid="{E2245FE3-D23E-4B63-8486-070F3FCBCB9C}"/>
    <cellStyle name="Normal 3 2 2 2 2 2 2 3 2 2 2 2 2 2 2 3 2 2 2 2 2" xfId="59" xr:uid="{CEEEFD41-89BE-4B2A-A000-8FB05AD95EC3}"/>
    <cellStyle name="Normal 3 2 2 2 2 2 2 3 2 2 2 2 2 2 2 3 2 2 2 2 2 2" xfId="60" xr:uid="{85014C99-39CE-41DB-91EE-3CD5CC21CCFC}"/>
    <cellStyle name="Normal 3 2 2 2 2 2 2 3 2 2 2 2 2 2 2 3 2 2 2 2 2 2 2" xfId="61" xr:uid="{02B76A6D-F440-4313-97D9-65E575A28F9B}"/>
    <cellStyle name="Normal 3 2 2 2 2 2 2 3 2 2 2 2 2 2 2 3 2 2 2 2 2 2 2 2" xfId="62" xr:uid="{6C43C6F8-8BC4-43BE-A6C6-D85D7E2B69C3}"/>
    <cellStyle name="Normal 3 2 2 2 2 2 2 3 2 2 2 2 2 2 2 3 2 2 2 2 2 2 2 2 2" xfId="16" xr:uid="{CF0673EE-AF48-41ED-86FB-F32256EB2350}"/>
    <cellStyle name="Normal 3 3" xfId="10" xr:uid="{4C45F01B-36DF-43C9-9400-D30EC36815BA}"/>
    <cellStyle name="Normal 4" xfId="63" xr:uid="{DF562FDD-EE72-4F2A-B72C-2210894BFA1E}"/>
    <cellStyle name="Normal 4 2" xfId="64" xr:uid="{EBA7E790-13C6-4A1A-B07E-A5C745B3C134}"/>
    <cellStyle name="Normal 5" xfId="65" xr:uid="{A270B09C-2642-4E3B-9FC5-0965946A7957}"/>
  </cellStyles>
  <dxfs count="0"/>
  <tableStyles count="0" defaultTableStyle="TableStyleMedium2" defaultPivotStyle="PivotStyleLight16"/>
  <colors>
    <mruColors>
      <color rgb="FFFF3399"/>
      <color rgb="FFFF0066"/>
      <color rgb="FF00FF00"/>
      <color rgb="FF00FFFF"/>
      <color rgb="FFFFCCFF"/>
      <color rgb="FFCCFF33"/>
      <color rgb="FFFF9900"/>
      <color rgb="FFFF99FF"/>
      <color rgb="FFCC99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43</xdr:row>
      <xdr:rowOff>0</xdr:rowOff>
    </xdr:from>
    <xdr:to>
      <xdr:col>7</xdr:col>
      <xdr:colOff>241300</xdr:colOff>
      <xdr:row>43</xdr:row>
      <xdr:rowOff>241300</xdr:rowOff>
    </xdr:to>
    <xdr:pic>
      <xdr:nvPicPr>
        <xdr:cNvPr id="2" name="Picture 25">
          <a:extLst>
            <a:ext uri="{FF2B5EF4-FFF2-40B4-BE49-F238E27FC236}">
              <a16:creationId xmlns:a16="http://schemas.microsoft.com/office/drawing/2014/main" id="{3504A755-189F-8D80-27CB-697D5407C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2950" y="10985500"/>
          <a:ext cx="241300" cy="24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29</xdr:row>
      <xdr:rowOff>0</xdr:rowOff>
    </xdr:from>
    <xdr:to>
      <xdr:col>7</xdr:col>
      <xdr:colOff>241300</xdr:colOff>
      <xdr:row>29</xdr:row>
      <xdr:rowOff>241300</xdr:rowOff>
    </xdr:to>
    <xdr:pic>
      <xdr:nvPicPr>
        <xdr:cNvPr id="3" name="Picture 25">
          <a:extLst>
            <a:ext uri="{FF2B5EF4-FFF2-40B4-BE49-F238E27FC236}">
              <a16:creationId xmlns:a16="http://schemas.microsoft.com/office/drawing/2014/main" id="{76068011-71DE-43C0-91ED-78AE3C259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2929" y="10949214"/>
          <a:ext cx="241300" cy="24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0</xdr:rowOff>
    </xdr:from>
    <xdr:to>
      <xdr:col>7</xdr:col>
      <xdr:colOff>127000</xdr:colOff>
      <xdr:row>5</xdr:row>
      <xdr:rowOff>12700</xdr:rowOff>
    </xdr:to>
    <xdr:pic>
      <xdr:nvPicPr>
        <xdr:cNvPr id="2" name="Picture 30">
          <a:extLst>
            <a:ext uri="{FF2B5EF4-FFF2-40B4-BE49-F238E27FC236}">
              <a16:creationId xmlns:a16="http://schemas.microsoft.com/office/drawing/2014/main" id="{F9474DFA-9223-B757-1E7C-2E9798812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5850" y="819150"/>
          <a:ext cx="127000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16</xdr:row>
      <xdr:rowOff>0</xdr:rowOff>
    </xdr:from>
    <xdr:to>
      <xdr:col>7</xdr:col>
      <xdr:colOff>127000</xdr:colOff>
      <xdr:row>17</xdr:row>
      <xdr:rowOff>12700</xdr:rowOff>
    </xdr:to>
    <xdr:pic>
      <xdr:nvPicPr>
        <xdr:cNvPr id="3" name="Picture 30">
          <a:extLst>
            <a:ext uri="{FF2B5EF4-FFF2-40B4-BE49-F238E27FC236}">
              <a16:creationId xmlns:a16="http://schemas.microsoft.com/office/drawing/2014/main" id="{63435617-3D34-42FA-BD84-6A6C2AD3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3235" y="1023471"/>
          <a:ext cx="127000" cy="191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21</xdr:row>
      <xdr:rowOff>0</xdr:rowOff>
    </xdr:from>
    <xdr:to>
      <xdr:col>7</xdr:col>
      <xdr:colOff>241300</xdr:colOff>
      <xdr:row>21</xdr:row>
      <xdr:rowOff>241300</xdr:rowOff>
    </xdr:to>
    <xdr:pic>
      <xdr:nvPicPr>
        <xdr:cNvPr id="5" name="Picture 25">
          <a:extLst>
            <a:ext uri="{FF2B5EF4-FFF2-40B4-BE49-F238E27FC236}">
              <a16:creationId xmlns:a16="http://schemas.microsoft.com/office/drawing/2014/main" id="{FB9BDD90-359C-4C4E-86AB-C64EF31F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2950" y="10985500"/>
          <a:ext cx="241300" cy="24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0</xdr:colOff>
      <xdr:row>8</xdr:row>
      <xdr:rowOff>0</xdr:rowOff>
    </xdr:from>
    <xdr:to>
      <xdr:col>7</xdr:col>
      <xdr:colOff>241300</xdr:colOff>
      <xdr:row>8</xdr:row>
      <xdr:rowOff>241300</xdr:rowOff>
    </xdr:to>
    <xdr:pic>
      <xdr:nvPicPr>
        <xdr:cNvPr id="6" name="Picture 25">
          <a:extLst>
            <a:ext uri="{FF2B5EF4-FFF2-40B4-BE49-F238E27FC236}">
              <a16:creationId xmlns:a16="http://schemas.microsoft.com/office/drawing/2014/main" id="{4D13AE36-CED7-446E-8B2C-E4A5EEC14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3235" y="5042647"/>
          <a:ext cx="2413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bc.co.uk/news/topics/cdl8n2edl43t" TargetMode="External"/><Relationship Id="rId2" Type="http://schemas.openxmlformats.org/officeDocument/2006/relationships/hyperlink" Target="https://www.youtube.com/watch?v=rE_5JLeC0kc" TargetMode="External"/><Relationship Id="rId1" Type="http://schemas.openxmlformats.org/officeDocument/2006/relationships/hyperlink" Target="https://isaacscience.org/physics/gcse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ted.com/talks/alan_russell_the_potential_of_regenerative_medicine?language=en" TargetMode="External"/><Relationship Id="rId4" Type="http://schemas.openxmlformats.org/officeDocument/2006/relationships/hyperlink" Target="https://www.youtube.com/watch?v=UVf2Yw7uFo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isaacscience.org/physics/gcse" TargetMode="External"/><Relationship Id="rId1" Type="http://schemas.openxmlformats.org/officeDocument/2006/relationships/hyperlink" Target="https://www.youtube.com/watch?v=946HzFDGf4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bc.co.uk/news/topics/cml9e982d1dt" TargetMode="External"/><Relationship Id="rId2" Type="http://schemas.openxmlformats.org/officeDocument/2006/relationships/hyperlink" Target="https://www.iop.org/explore-physics/big-ideas-physics/big-bang" TargetMode="External"/><Relationship Id="rId1" Type="http://schemas.openxmlformats.org/officeDocument/2006/relationships/hyperlink" Target="https://isaacscience.org/physics/gcse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eynmanlectures.caltech.edu/I_41.html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feynmanlectures.caltech.edu/I_08.html" TargetMode="External"/><Relationship Id="rId7" Type="http://schemas.openxmlformats.org/officeDocument/2006/relationships/hyperlink" Target="https://www.feynmanlectures.caltech.edu/I_13.html" TargetMode="External"/><Relationship Id="rId12" Type="http://schemas.openxmlformats.org/officeDocument/2006/relationships/printerSettings" Target="../printerSettings/printerSettings6.bin"/><Relationship Id="rId2" Type="http://schemas.openxmlformats.org/officeDocument/2006/relationships/hyperlink" Target="https://www.open.edu/openlearn/science-maths-technology/particle-physics/content-section-0?active-tab=description-tab" TargetMode="External"/><Relationship Id="rId1" Type="http://schemas.openxmlformats.org/officeDocument/2006/relationships/hyperlink" Target="https://isaacscience.org/" TargetMode="External"/><Relationship Id="rId6" Type="http://schemas.openxmlformats.org/officeDocument/2006/relationships/hyperlink" Target="https://www.feynmanlectures.caltech.edu/I_26.html" TargetMode="External"/><Relationship Id="rId11" Type="http://schemas.openxmlformats.org/officeDocument/2006/relationships/hyperlink" Target="https://www.undergraduate.study.cam.ac.uk/events/christs-college-natural-sciences-taster-day" TargetMode="External"/><Relationship Id="rId5" Type="http://schemas.openxmlformats.org/officeDocument/2006/relationships/hyperlink" Target="https://www.feynmanlectures.caltech.edu/I_10.html" TargetMode="External"/><Relationship Id="rId10" Type="http://schemas.openxmlformats.org/officeDocument/2006/relationships/hyperlink" Target="https://podcasts.ox.ac.uk/series/oxford-physics-public-lectures" TargetMode="External"/><Relationship Id="rId4" Type="http://schemas.openxmlformats.org/officeDocument/2006/relationships/hyperlink" Target="https://www.feynmanlectures.caltech.edu/I_02.html" TargetMode="External"/><Relationship Id="rId9" Type="http://schemas.openxmlformats.org/officeDocument/2006/relationships/hyperlink" Target="https://www.feynmanlectures.caltech.edu/III_02.html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defenseofplants.com/podcast" TargetMode="External"/><Relationship Id="rId3" Type="http://schemas.openxmlformats.org/officeDocument/2006/relationships/hyperlink" Target="https://www.feynmanlectures.caltech.edu/II_06.html" TargetMode="External"/><Relationship Id="rId7" Type="http://schemas.openxmlformats.org/officeDocument/2006/relationships/hyperlink" Target="https://www.undergraduate.study.cam.ac.uk/events/christs-college-natural-sciences-taster-day" TargetMode="External"/><Relationship Id="rId2" Type="http://schemas.openxmlformats.org/officeDocument/2006/relationships/hyperlink" Target="https://www.feynmanlectures.caltech.edu/I_44.html" TargetMode="External"/><Relationship Id="rId1" Type="http://schemas.openxmlformats.org/officeDocument/2006/relationships/hyperlink" Target="https://www.feynmanlectures.caltech.edu/I_07.html" TargetMode="External"/><Relationship Id="rId6" Type="http://schemas.openxmlformats.org/officeDocument/2006/relationships/hyperlink" Target="https://podcasts.ox.ac.uk/series/oxford-physics-public-lectures" TargetMode="External"/><Relationship Id="rId11" Type="http://schemas.openxmlformats.org/officeDocument/2006/relationships/drawing" Target="../drawings/drawing2.xml"/><Relationship Id="rId5" Type="http://schemas.openxmlformats.org/officeDocument/2006/relationships/hyperlink" Target="https://www.feynmanlectures.caltech.edu/II_17.html" TargetMode="External"/><Relationship Id="rId10" Type="http://schemas.openxmlformats.org/officeDocument/2006/relationships/printerSettings" Target="../printerSettings/printerSettings7.bin"/><Relationship Id="rId4" Type="http://schemas.openxmlformats.org/officeDocument/2006/relationships/hyperlink" Target="https://www.feynmanlectures.caltech.edu/II_10.html" TargetMode="External"/><Relationship Id="rId9" Type="http://schemas.openxmlformats.org/officeDocument/2006/relationships/hyperlink" Target="https://www.bbc.co.uk/sounds/play/m0002cfd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M50"/>
  <sheetViews>
    <sheetView tabSelected="1" topLeftCell="R1" zoomScale="69" zoomScaleNormal="69" workbookViewId="0">
      <selection activeCell="F56" sqref="F56"/>
    </sheetView>
  </sheetViews>
  <sheetFormatPr defaultColWidth="9.140625" defaultRowHeight="15"/>
  <cols>
    <col min="1" max="2" width="8.5703125" style="1" customWidth="1"/>
    <col min="3" max="3" width="12.140625" style="2" customWidth="1"/>
    <col min="4" max="4" width="31.5703125" style="51" customWidth="1"/>
    <col min="5" max="5" width="27.140625" style="1" customWidth="1"/>
    <col min="6" max="6" width="29.85546875" style="446" customWidth="1"/>
    <col min="7" max="7" width="23.7109375" style="96" customWidth="1"/>
    <col min="8" max="8" width="2.28515625" style="201" customWidth="1"/>
    <col min="9" max="10" width="8.5703125" customWidth="1"/>
    <col min="11" max="11" width="12.140625" style="88" customWidth="1"/>
    <col min="12" max="12" width="31.5703125" style="89" customWidth="1"/>
    <col min="13" max="13" width="20.85546875" style="1" customWidth="1"/>
    <col min="14" max="14" width="23.7109375" style="446" bestFit="1" customWidth="1"/>
    <col min="15" max="15" width="23.7109375" style="96" customWidth="1"/>
    <col min="16" max="16" width="2.28515625" style="201" customWidth="1"/>
    <col min="17" max="18" width="8.5703125" customWidth="1"/>
    <col min="19" max="19" width="12.140625" style="88" customWidth="1"/>
    <col min="20" max="20" width="26.140625" style="89" customWidth="1"/>
    <col min="21" max="21" width="20.85546875" style="1" customWidth="1"/>
    <col min="22" max="22" width="23.7109375" style="446" bestFit="1" customWidth="1"/>
    <col min="23" max="23" width="23.7109375" style="96" customWidth="1"/>
    <col min="24" max="24" width="2.28515625" style="201" customWidth="1"/>
    <col min="25" max="26" width="8.5703125" customWidth="1"/>
    <col min="27" max="27" width="12.140625" style="88" customWidth="1"/>
    <col min="28" max="28" width="31.5703125" style="89" customWidth="1"/>
    <col min="29" max="29" width="20.85546875" style="1" customWidth="1"/>
    <col min="30" max="30" width="23.7109375" style="446" bestFit="1" customWidth="1"/>
    <col min="31" max="31" width="23.7109375" style="96" customWidth="1"/>
    <col min="32" max="32" width="2.28515625" style="201" customWidth="1"/>
    <col min="33" max="34" width="8.5703125" customWidth="1"/>
    <col min="35" max="35" width="10.140625" style="88" customWidth="1"/>
    <col min="36" max="36" width="29.85546875" style="89" customWidth="1"/>
    <col min="37" max="37" width="26.85546875" style="1" customWidth="1"/>
    <col min="38" max="38" width="25.42578125" style="446" customWidth="1"/>
    <col min="39" max="39" width="23.7109375" style="96" customWidth="1"/>
    <col min="40" max="16384" width="9.140625" style="1"/>
  </cols>
  <sheetData>
    <row r="1" spans="1:39" ht="30.75" customHeight="1">
      <c r="A1" s="721" t="s">
        <v>0</v>
      </c>
      <c r="B1" s="722"/>
      <c r="C1" s="722"/>
      <c r="D1" s="722"/>
      <c r="E1" s="723"/>
      <c r="F1" s="722"/>
      <c r="G1" s="724"/>
      <c r="H1" s="203"/>
      <c r="I1" s="725" t="s">
        <v>0</v>
      </c>
      <c r="J1" s="726"/>
      <c r="K1" s="726"/>
      <c r="L1" s="726"/>
      <c r="M1" s="727"/>
      <c r="N1" s="726"/>
      <c r="O1" s="728"/>
      <c r="P1" s="203"/>
      <c r="Q1" s="729" t="s">
        <v>0</v>
      </c>
      <c r="R1" s="730"/>
      <c r="S1" s="730"/>
      <c r="T1" s="730"/>
      <c r="U1" s="730"/>
      <c r="V1" s="730"/>
      <c r="W1" s="731"/>
      <c r="X1" s="203"/>
      <c r="Y1" s="732" t="s">
        <v>0</v>
      </c>
      <c r="Z1" s="733"/>
      <c r="AA1" s="733"/>
      <c r="AB1" s="733"/>
      <c r="AC1" s="733"/>
      <c r="AD1" s="733"/>
      <c r="AE1" s="734"/>
      <c r="AF1" s="203"/>
      <c r="AG1" s="735" t="s">
        <v>0</v>
      </c>
      <c r="AH1" s="736"/>
      <c r="AI1" s="736"/>
      <c r="AJ1" s="736"/>
      <c r="AK1" s="736"/>
      <c r="AL1" s="736"/>
      <c r="AM1" s="737"/>
    </row>
    <row r="2" spans="1:39" ht="30" customHeight="1">
      <c r="A2" s="743" t="s">
        <v>1</v>
      </c>
      <c r="B2" s="764" t="s">
        <v>2</v>
      </c>
      <c r="C2" s="765" t="s">
        <v>3</v>
      </c>
      <c r="D2" s="766" t="s">
        <v>4</v>
      </c>
      <c r="E2" s="416" t="s">
        <v>5</v>
      </c>
      <c r="F2" s="437" t="s">
        <v>6</v>
      </c>
      <c r="G2" s="416" t="s">
        <v>7</v>
      </c>
      <c r="H2" s="434"/>
      <c r="I2" s="743" t="s">
        <v>1</v>
      </c>
      <c r="J2" s="764" t="s">
        <v>2</v>
      </c>
      <c r="K2" s="765" t="s">
        <v>3</v>
      </c>
      <c r="L2" s="766" t="s">
        <v>4</v>
      </c>
      <c r="M2" s="418" t="s">
        <v>8</v>
      </c>
      <c r="N2" s="435" t="s">
        <v>9</v>
      </c>
      <c r="O2" s="418" t="s">
        <v>10</v>
      </c>
      <c r="P2" s="184"/>
      <c r="Q2" s="743" t="s">
        <v>1</v>
      </c>
      <c r="R2" s="764" t="s">
        <v>2</v>
      </c>
      <c r="S2" s="765" t="s">
        <v>3</v>
      </c>
      <c r="T2" s="564" t="s">
        <v>4</v>
      </c>
      <c r="U2" s="419" t="s">
        <v>11</v>
      </c>
      <c r="V2" s="438" t="s">
        <v>12</v>
      </c>
      <c r="W2" s="419" t="s">
        <v>12</v>
      </c>
      <c r="X2" s="184"/>
      <c r="Y2" s="743" t="s">
        <v>1</v>
      </c>
      <c r="Z2" s="764" t="s">
        <v>2</v>
      </c>
      <c r="AA2" s="765" t="s">
        <v>3</v>
      </c>
      <c r="AB2" s="564" t="s">
        <v>4</v>
      </c>
      <c r="AC2" s="420" t="s">
        <v>13</v>
      </c>
      <c r="AD2" s="440" t="s">
        <v>14</v>
      </c>
      <c r="AE2" s="420" t="s">
        <v>14</v>
      </c>
      <c r="AF2" s="184"/>
      <c r="AG2" s="743" t="s">
        <v>1</v>
      </c>
      <c r="AH2" s="764" t="s">
        <v>2</v>
      </c>
      <c r="AI2" s="765" t="s">
        <v>3</v>
      </c>
      <c r="AJ2" s="564" t="s">
        <v>4</v>
      </c>
      <c r="AK2" s="421" t="s">
        <v>15</v>
      </c>
      <c r="AL2" s="442" t="s">
        <v>16</v>
      </c>
      <c r="AM2" s="421" t="s">
        <v>16</v>
      </c>
    </row>
    <row r="3" spans="1:39" s="51" customFormat="1" ht="48.75" customHeight="1">
      <c r="A3" s="743"/>
      <c r="B3" s="764"/>
      <c r="C3" s="765"/>
      <c r="D3" s="766"/>
      <c r="E3" s="416" t="s">
        <v>17</v>
      </c>
      <c r="F3" s="417" t="s">
        <v>18</v>
      </c>
      <c r="G3" s="416" t="s">
        <v>19</v>
      </c>
      <c r="H3" s="434"/>
      <c r="I3" s="743"/>
      <c r="J3" s="764"/>
      <c r="K3" s="765"/>
      <c r="L3" s="766"/>
      <c r="M3" s="433" t="s">
        <v>20</v>
      </c>
      <c r="N3" s="436" t="s">
        <v>21</v>
      </c>
      <c r="O3" s="418" t="s">
        <v>19</v>
      </c>
      <c r="P3" s="184"/>
      <c r="Q3" s="743"/>
      <c r="R3" s="764"/>
      <c r="S3" s="765"/>
      <c r="T3" s="564"/>
      <c r="U3" s="419" t="s">
        <v>22</v>
      </c>
      <c r="V3" s="439" t="s">
        <v>23</v>
      </c>
      <c r="W3" s="419" t="s">
        <v>19</v>
      </c>
      <c r="X3" s="184"/>
      <c r="Y3" s="743"/>
      <c r="Z3" s="764"/>
      <c r="AA3" s="765"/>
      <c r="AB3" s="564"/>
      <c r="AC3" s="420" t="s">
        <v>24</v>
      </c>
      <c r="AD3" s="441" t="s">
        <v>21</v>
      </c>
      <c r="AE3" s="420" t="s">
        <v>19</v>
      </c>
      <c r="AF3" s="184"/>
      <c r="AG3" s="743"/>
      <c r="AH3" s="764"/>
      <c r="AI3" s="765"/>
      <c r="AJ3" s="564"/>
      <c r="AK3" s="421" t="s">
        <v>25</v>
      </c>
      <c r="AL3" s="443" t="s">
        <v>23</v>
      </c>
      <c r="AM3" s="421" t="s">
        <v>19</v>
      </c>
    </row>
    <row r="4" spans="1:39" ht="43.5" customHeight="1">
      <c r="A4" s="119">
        <v>1</v>
      </c>
      <c r="B4" s="103">
        <v>1</v>
      </c>
      <c r="C4" s="106">
        <v>46265</v>
      </c>
      <c r="D4" s="103"/>
      <c r="E4" s="740" t="s">
        <v>26</v>
      </c>
      <c r="F4" s="425" t="s">
        <v>27</v>
      </c>
      <c r="G4" s="455" t="s">
        <v>28</v>
      </c>
      <c r="H4" s="185"/>
      <c r="I4" s="119">
        <v>1</v>
      </c>
      <c r="J4" s="103">
        <v>1</v>
      </c>
      <c r="K4" s="106">
        <v>46265</v>
      </c>
      <c r="L4" s="103"/>
      <c r="M4" s="742" t="s">
        <v>29</v>
      </c>
      <c r="N4" s="425" t="s">
        <v>30</v>
      </c>
      <c r="O4" s="756"/>
      <c r="P4" s="185"/>
      <c r="Q4" s="119">
        <v>1</v>
      </c>
      <c r="R4" s="103">
        <v>1</v>
      </c>
      <c r="S4" s="106">
        <v>46265</v>
      </c>
      <c r="T4" s="103"/>
      <c r="U4" s="718" t="s">
        <v>29</v>
      </c>
      <c r="V4" s="425" t="s">
        <v>30</v>
      </c>
      <c r="W4" s="756"/>
      <c r="X4" s="185"/>
      <c r="Y4" s="119">
        <v>1</v>
      </c>
      <c r="Z4" s="103">
        <v>1</v>
      </c>
      <c r="AA4" s="106">
        <v>46265</v>
      </c>
      <c r="AB4" s="103"/>
      <c r="AC4" s="738" t="s">
        <v>31</v>
      </c>
      <c r="AD4" s="426" t="s">
        <v>32</v>
      </c>
      <c r="AE4" s="756"/>
      <c r="AF4" s="185"/>
      <c r="AG4" s="119">
        <v>1</v>
      </c>
      <c r="AH4" s="103">
        <v>1</v>
      </c>
      <c r="AI4" s="106">
        <v>46265</v>
      </c>
      <c r="AJ4" s="103"/>
      <c r="AK4" s="761" t="s">
        <v>33</v>
      </c>
      <c r="AL4" s="425" t="s">
        <v>27</v>
      </c>
      <c r="AM4" s="455" t="s">
        <v>28</v>
      </c>
    </row>
    <row r="5" spans="1:39" ht="30">
      <c r="A5" s="119">
        <v>2</v>
      </c>
      <c r="B5" s="103">
        <v>2</v>
      </c>
      <c r="C5" s="106">
        <f t="shared" ref="C5:C41" si="0">C4+7</f>
        <v>46272</v>
      </c>
      <c r="D5" s="103"/>
      <c r="E5" s="741"/>
      <c r="F5" s="430"/>
      <c r="G5" s="137" t="s">
        <v>34</v>
      </c>
      <c r="H5" s="187"/>
      <c r="I5" s="119">
        <v>2</v>
      </c>
      <c r="J5" s="103">
        <v>2</v>
      </c>
      <c r="K5" s="106">
        <f t="shared" ref="K5:K10" si="1">K4+7</f>
        <v>46272</v>
      </c>
      <c r="L5" s="103"/>
      <c r="M5" s="718"/>
      <c r="N5" s="430"/>
      <c r="O5" s="719"/>
      <c r="P5" s="187"/>
      <c r="Q5" s="119">
        <v>2</v>
      </c>
      <c r="R5" s="103">
        <v>2</v>
      </c>
      <c r="S5" s="106">
        <f t="shared" ref="S5:S10" si="2">S4+7</f>
        <v>46272</v>
      </c>
      <c r="T5" s="103"/>
      <c r="U5" s="718"/>
      <c r="V5" s="430"/>
      <c r="W5" s="719"/>
      <c r="X5" s="187"/>
      <c r="Y5" s="119">
        <v>2</v>
      </c>
      <c r="Z5" s="103">
        <v>2</v>
      </c>
      <c r="AA5" s="106">
        <f t="shared" ref="AA5:AA10" si="3">AA4+7</f>
        <v>46272</v>
      </c>
      <c r="AB5" s="103"/>
      <c r="AC5" s="738"/>
      <c r="AD5" s="426" t="s">
        <v>35</v>
      </c>
      <c r="AE5" s="719"/>
      <c r="AF5" s="187"/>
      <c r="AG5" s="119">
        <v>2</v>
      </c>
      <c r="AH5" s="103">
        <v>2</v>
      </c>
      <c r="AI5" s="106">
        <f t="shared" ref="AI5:AI10" si="4">AI4+7</f>
        <v>46272</v>
      </c>
      <c r="AJ5" s="103"/>
      <c r="AK5" s="761"/>
      <c r="AL5" s="430"/>
      <c r="AM5" s="137" t="s">
        <v>34</v>
      </c>
    </row>
    <row r="6" spans="1:39" ht="45">
      <c r="A6" s="119">
        <v>3</v>
      </c>
      <c r="B6" s="103">
        <v>1</v>
      </c>
      <c r="C6" s="106">
        <f t="shared" si="0"/>
        <v>46279</v>
      </c>
      <c r="D6" s="103"/>
      <c r="E6" s="741"/>
      <c r="F6" s="430" t="s">
        <v>36</v>
      </c>
      <c r="G6" s="137"/>
      <c r="H6" s="187"/>
      <c r="I6" s="119">
        <v>3</v>
      </c>
      <c r="J6" s="103">
        <v>1</v>
      </c>
      <c r="K6" s="106">
        <f t="shared" si="1"/>
        <v>46279</v>
      </c>
      <c r="L6" s="103"/>
      <c r="M6" s="718"/>
      <c r="N6" s="430" t="s">
        <v>37</v>
      </c>
      <c r="O6" s="719"/>
      <c r="P6" s="187"/>
      <c r="Q6" s="119">
        <v>3</v>
      </c>
      <c r="R6" s="103">
        <v>1</v>
      </c>
      <c r="S6" s="106">
        <f t="shared" si="2"/>
        <v>46279</v>
      </c>
      <c r="T6" s="103"/>
      <c r="U6" s="718"/>
      <c r="V6" s="430" t="s">
        <v>37</v>
      </c>
      <c r="W6" s="719"/>
      <c r="X6" s="187"/>
      <c r="Y6" s="119">
        <v>3</v>
      </c>
      <c r="Z6" s="103">
        <v>1</v>
      </c>
      <c r="AA6" s="106">
        <f t="shared" si="3"/>
        <v>46279</v>
      </c>
      <c r="AB6" s="103"/>
      <c r="AC6" s="738"/>
      <c r="AD6" s="426" t="s">
        <v>38</v>
      </c>
      <c r="AE6" s="719"/>
      <c r="AF6" s="187"/>
      <c r="AG6" s="119">
        <v>3</v>
      </c>
      <c r="AH6" s="103">
        <v>1</v>
      </c>
      <c r="AI6" s="106">
        <f t="shared" si="4"/>
        <v>46279</v>
      </c>
      <c r="AJ6" s="103"/>
      <c r="AK6" s="761"/>
      <c r="AL6" s="430" t="s">
        <v>36</v>
      </c>
      <c r="AM6" s="137"/>
    </row>
    <row r="7" spans="1:39" ht="45">
      <c r="A7" s="119">
        <v>4</v>
      </c>
      <c r="B7" s="103">
        <v>2</v>
      </c>
      <c r="C7" s="106">
        <f t="shared" si="0"/>
        <v>46286</v>
      </c>
      <c r="D7" s="103"/>
      <c r="E7" s="741"/>
      <c r="F7" s="430"/>
      <c r="G7" s="452" t="s">
        <v>39</v>
      </c>
      <c r="H7" s="187"/>
      <c r="I7" s="119">
        <v>4</v>
      </c>
      <c r="J7" s="103">
        <v>2</v>
      </c>
      <c r="K7" s="106">
        <f t="shared" si="1"/>
        <v>46286</v>
      </c>
      <c r="L7" s="103"/>
      <c r="M7" s="718"/>
      <c r="N7" s="430"/>
      <c r="O7" s="719"/>
      <c r="P7" s="187"/>
      <c r="Q7" s="119">
        <v>4</v>
      </c>
      <c r="R7" s="103">
        <v>2</v>
      </c>
      <c r="S7" s="106">
        <f t="shared" si="2"/>
        <v>46286</v>
      </c>
      <c r="T7" s="103"/>
      <c r="U7" s="718"/>
      <c r="V7" s="430"/>
      <c r="W7" s="719"/>
      <c r="X7" s="187"/>
      <c r="Y7" s="119">
        <v>4</v>
      </c>
      <c r="Z7" s="103">
        <v>2</v>
      </c>
      <c r="AA7" s="106">
        <f t="shared" si="3"/>
        <v>46286</v>
      </c>
      <c r="AB7" s="103"/>
      <c r="AC7" s="738"/>
      <c r="AD7" s="426" t="s">
        <v>40</v>
      </c>
      <c r="AE7" s="719"/>
      <c r="AF7" s="187"/>
      <c r="AG7" s="119">
        <v>4</v>
      </c>
      <c r="AH7" s="103">
        <v>2</v>
      </c>
      <c r="AI7" s="106">
        <f t="shared" si="4"/>
        <v>46286</v>
      </c>
      <c r="AJ7" s="103"/>
      <c r="AK7" s="761"/>
      <c r="AL7" s="430"/>
      <c r="AM7" s="452" t="s">
        <v>39</v>
      </c>
    </row>
    <row r="8" spans="1:39" ht="30">
      <c r="A8" s="119">
        <v>5</v>
      </c>
      <c r="B8" s="103">
        <v>1</v>
      </c>
      <c r="C8" s="106">
        <f t="shared" si="0"/>
        <v>46293</v>
      </c>
      <c r="D8" s="108"/>
      <c r="E8" s="741"/>
      <c r="F8" s="429" t="s">
        <v>41</v>
      </c>
      <c r="G8" s="137" t="s">
        <v>42</v>
      </c>
      <c r="H8" s="187"/>
      <c r="I8" s="119">
        <v>5</v>
      </c>
      <c r="J8" s="103">
        <v>1</v>
      </c>
      <c r="K8" s="106">
        <f t="shared" si="1"/>
        <v>46293</v>
      </c>
      <c r="L8" s="108"/>
      <c r="M8" s="718"/>
      <c r="N8" s="429" t="s">
        <v>43</v>
      </c>
      <c r="O8" s="719"/>
      <c r="P8" s="187"/>
      <c r="Q8" s="119">
        <v>5</v>
      </c>
      <c r="R8" s="103">
        <v>1</v>
      </c>
      <c r="S8" s="106">
        <f t="shared" si="2"/>
        <v>46293</v>
      </c>
      <c r="T8" s="108"/>
      <c r="U8" s="718"/>
      <c r="V8" s="429" t="s">
        <v>43</v>
      </c>
      <c r="W8" s="719"/>
      <c r="X8" s="187"/>
      <c r="Y8" s="119">
        <v>5</v>
      </c>
      <c r="Z8" s="103">
        <v>1</v>
      </c>
      <c r="AA8" s="106">
        <f t="shared" si="3"/>
        <v>46293</v>
      </c>
      <c r="AB8" s="108"/>
      <c r="AC8" s="738"/>
      <c r="AD8" s="429"/>
      <c r="AE8" s="719"/>
      <c r="AF8" s="187"/>
      <c r="AG8" s="119">
        <v>5</v>
      </c>
      <c r="AH8" s="103">
        <v>1</v>
      </c>
      <c r="AI8" s="106">
        <f t="shared" si="4"/>
        <v>46293</v>
      </c>
      <c r="AJ8" s="108"/>
      <c r="AK8" s="761"/>
      <c r="AL8" s="429" t="s">
        <v>41</v>
      </c>
      <c r="AM8" s="137" t="s">
        <v>42</v>
      </c>
    </row>
    <row r="9" spans="1:39">
      <c r="A9" s="119">
        <v>6</v>
      </c>
      <c r="B9" s="103">
        <v>2</v>
      </c>
      <c r="C9" s="106">
        <f t="shared" si="0"/>
        <v>46300</v>
      </c>
      <c r="D9" s="744" t="s">
        <v>44</v>
      </c>
      <c r="E9" s="741"/>
      <c r="F9" s="425"/>
      <c r="G9" s="137"/>
      <c r="H9" s="185"/>
      <c r="I9" s="119">
        <v>6</v>
      </c>
      <c r="J9" s="103">
        <v>2</v>
      </c>
      <c r="K9" s="106">
        <f t="shared" si="1"/>
        <v>46300</v>
      </c>
      <c r="L9" s="744" t="s">
        <v>44</v>
      </c>
      <c r="M9" s="718"/>
      <c r="N9" s="425"/>
      <c r="O9" s="719"/>
      <c r="P9" s="185"/>
      <c r="Q9" s="119">
        <v>6</v>
      </c>
      <c r="R9" s="103">
        <v>2</v>
      </c>
      <c r="S9" s="106">
        <f t="shared" si="2"/>
        <v>46300</v>
      </c>
      <c r="T9" s="744" t="s">
        <v>44</v>
      </c>
      <c r="U9" s="718"/>
      <c r="V9" s="425"/>
      <c r="W9" s="719"/>
      <c r="X9" s="185"/>
      <c r="Y9" s="119">
        <v>6</v>
      </c>
      <c r="Z9" s="103">
        <v>2</v>
      </c>
      <c r="AA9" s="106">
        <f t="shared" si="3"/>
        <v>46300</v>
      </c>
      <c r="AB9" s="744" t="s">
        <v>44</v>
      </c>
      <c r="AC9" s="738"/>
      <c r="AD9" s="425"/>
      <c r="AE9" s="719"/>
      <c r="AF9" s="185"/>
      <c r="AG9" s="119">
        <v>6</v>
      </c>
      <c r="AH9" s="103">
        <v>2</v>
      </c>
      <c r="AI9" s="106">
        <f t="shared" si="4"/>
        <v>46300</v>
      </c>
      <c r="AJ9" s="744" t="s">
        <v>44</v>
      </c>
      <c r="AK9" s="761"/>
      <c r="AL9" s="425"/>
      <c r="AM9" s="137"/>
    </row>
    <row r="10" spans="1:39">
      <c r="A10" s="119">
        <v>7</v>
      </c>
      <c r="B10" s="103">
        <v>1</v>
      </c>
      <c r="C10" s="106">
        <f t="shared" si="0"/>
        <v>46307</v>
      </c>
      <c r="D10" s="744"/>
      <c r="E10" s="741"/>
      <c r="F10" s="425"/>
      <c r="G10" s="134"/>
      <c r="H10" s="185"/>
      <c r="I10" s="119">
        <v>7</v>
      </c>
      <c r="J10" s="103">
        <v>1</v>
      </c>
      <c r="K10" s="106">
        <f t="shared" si="1"/>
        <v>46307</v>
      </c>
      <c r="L10" s="744"/>
      <c r="M10" s="718"/>
      <c r="N10" s="425"/>
      <c r="O10" s="720"/>
      <c r="P10" s="185"/>
      <c r="Q10" s="119">
        <v>7</v>
      </c>
      <c r="R10" s="103">
        <v>1</v>
      </c>
      <c r="S10" s="106">
        <f t="shared" si="2"/>
        <v>46307</v>
      </c>
      <c r="T10" s="744"/>
      <c r="U10" s="718"/>
      <c r="V10" s="425"/>
      <c r="W10" s="720"/>
      <c r="X10" s="185"/>
      <c r="Y10" s="119">
        <v>7</v>
      </c>
      <c r="Z10" s="103">
        <v>1</v>
      </c>
      <c r="AA10" s="106">
        <f t="shared" si="3"/>
        <v>46307</v>
      </c>
      <c r="AB10" s="744"/>
      <c r="AC10" s="738"/>
      <c r="AD10" s="425"/>
      <c r="AE10" s="720"/>
      <c r="AF10" s="185"/>
      <c r="AG10" s="119">
        <v>7</v>
      </c>
      <c r="AH10" s="103">
        <v>1</v>
      </c>
      <c r="AI10" s="106">
        <f t="shared" si="4"/>
        <v>46307</v>
      </c>
      <c r="AJ10" s="744"/>
      <c r="AK10" s="761"/>
      <c r="AL10" s="425"/>
      <c r="AM10" s="134"/>
    </row>
    <row r="11" spans="1:39">
      <c r="A11" s="119">
        <v>8</v>
      </c>
      <c r="B11" s="103">
        <v>2</v>
      </c>
      <c r="C11" s="106">
        <f t="shared" si="0"/>
        <v>46314</v>
      </c>
      <c r="D11" s="110" t="s">
        <v>45</v>
      </c>
      <c r="E11" s="711" t="s">
        <v>46</v>
      </c>
      <c r="F11" s="712"/>
      <c r="G11" s="713"/>
      <c r="H11" s="447"/>
      <c r="I11" s="403"/>
      <c r="J11" s="403"/>
      <c r="K11" s="403"/>
      <c r="L11" s="403"/>
      <c r="M11" s="711" t="s">
        <v>46</v>
      </c>
      <c r="N11" s="712"/>
      <c r="O11" s="713"/>
      <c r="P11" s="447"/>
      <c r="Q11" s="403"/>
      <c r="R11" s="403"/>
      <c r="S11" s="403"/>
      <c r="T11" s="403"/>
      <c r="U11" s="711" t="s">
        <v>46</v>
      </c>
      <c r="V11" s="712"/>
      <c r="W11" s="713"/>
      <c r="X11" s="447"/>
      <c r="Y11" s="403"/>
      <c r="Z11" s="403"/>
      <c r="AA11" s="403"/>
      <c r="AB11" s="403"/>
      <c r="AC11" s="711" t="s">
        <v>46</v>
      </c>
      <c r="AD11" s="712"/>
      <c r="AE11" s="713"/>
      <c r="AF11" s="447"/>
      <c r="AG11" s="403"/>
      <c r="AH11" s="403"/>
      <c r="AI11" s="403"/>
      <c r="AJ11" s="403"/>
      <c r="AK11" s="711" t="s">
        <v>46</v>
      </c>
      <c r="AL11" s="712"/>
      <c r="AM11" s="713"/>
    </row>
    <row r="12" spans="1:39" ht="14.45" customHeight="1">
      <c r="A12" s="124"/>
      <c r="B12" s="105"/>
      <c r="C12" s="107">
        <f t="shared" si="0"/>
        <v>46321</v>
      </c>
      <c r="D12" s="105"/>
      <c r="E12" s="8" t="s">
        <v>47</v>
      </c>
      <c r="F12" s="52"/>
      <c r="G12" s="8"/>
      <c r="H12" s="448"/>
      <c r="I12" s="8"/>
      <c r="J12" s="8"/>
      <c r="K12" s="8"/>
      <c r="L12" s="8"/>
      <c r="M12" s="8"/>
      <c r="N12" s="52"/>
      <c r="O12" s="8"/>
      <c r="P12" s="448"/>
      <c r="Q12" s="8"/>
      <c r="R12" s="8"/>
      <c r="S12" s="8"/>
      <c r="T12" s="8"/>
      <c r="U12" s="8"/>
      <c r="V12" s="52"/>
      <c r="W12" s="8"/>
      <c r="X12" s="448"/>
      <c r="Y12" s="8"/>
      <c r="Z12" s="8"/>
      <c r="AA12" s="8"/>
      <c r="AB12" s="8"/>
      <c r="AC12" s="8"/>
      <c r="AD12" s="52"/>
      <c r="AE12" s="8"/>
      <c r="AF12" s="448"/>
      <c r="AG12" s="8"/>
      <c r="AH12" s="8"/>
      <c r="AI12" s="8"/>
      <c r="AJ12" s="8"/>
      <c r="AK12" s="8"/>
      <c r="AL12" s="558"/>
      <c r="AM12" s="559"/>
    </row>
    <row r="13" spans="1:39" ht="31.5" customHeight="1">
      <c r="A13" s="119">
        <v>9</v>
      </c>
      <c r="B13" s="103">
        <v>1</v>
      </c>
      <c r="C13" s="106">
        <f t="shared" si="0"/>
        <v>46328</v>
      </c>
      <c r="D13" s="103"/>
      <c r="E13" s="760" t="s">
        <v>48</v>
      </c>
      <c r="F13" s="425" t="s">
        <v>49</v>
      </c>
      <c r="G13" s="453" t="s">
        <v>50</v>
      </c>
      <c r="H13" s="185"/>
      <c r="I13" s="119">
        <v>9</v>
      </c>
      <c r="J13" s="103">
        <v>1</v>
      </c>
      <c r="K13" s="106">
        <f t="shared" ref="K13:K18" si="5">K12+7</f>
        <v>7</v>
      </c>
      <c r="L13" s="103"/>
      <c r="M13" s="741" t="s">
        <v>51</v>
      </c>
      <c r="N13" s="425" t="s">
        <v>27</v>
      </c>
      <c r="O13" s="455" t="s">
        <v>28</v>
      </c>
      <c r="P13" s="185"/>
      <c r="Q13" s="119">
        <v>9</v>
      </c>
      <c r="R13" s="103">
        <v>1</v>
      </c>
      <c r="S13" s="106">
        <f t="shared" ref="S13:S18" si="6">S12+7</f>
        <v>7</v>
      </c>
      <c r="T13" s="103"/>
      <c r="U13" s="717" t="s">
        <v>52</v>
      </c>
      <c r="V13" s="426" t="s">
        <v>32</v>
      </c>
      <c r="W13" s="756"/>
      <c r="X13" s="185"/>
      <c r="Y13" s="119">
        <v>9</v>
      </c>
      <c r="Z13" s="103">
        <v>1</v>
      </c>
      <c r="AA13" s="106">
        <f t="shared" ref="AA13:AA18" si="7">AA12+7</f>
        <v>7</v>
      </c>
      <c r="AB13" s="103"/>
      <c r="AC13" s="741" t="s">
        <v>51</v>
      </c>
      <c r="AD13" s="425" t="s">
        <v>27</v>
      </c>
      <c r="AE13" s="455" t="s">
        <v>28</v>
      </c>
      <c r="AF13" s="185"/>
      <c r="AG13" s="119">
        <v>9</v>
      </c>
      <c r="AH13" s="103">
        <v>1</v>
      </c>
      <c r="AI13" s="106">
        <f t="shared" ref="AI13:AI18" si="8">AI12+7</f>
        <v>7</v>
      </c>
      <c r="AJ13" s="103"/>
      <c r="AK13" s="760" t="s">
        <v>48</v>
      </c>
      <c r="AL13" s="425" t="s">
        <v>49</v>
      </c>
      <c r="AM13" s="757" t="s">
        <v>53</v>
      </c>
    </row>
    <row r="14" spans="1:39" ht="30">
      <c r="A14" s="119">
        <v>10</v>
      </c>
      <c r="B14" s="103">
        <v>2</v>
      </c>
      <c r="C14" s="106">
        <f t="shared" si="0"/>
        <v>46335</v>
      </c>
      <c r="D14" s="588" t="s">
        <v>54</v>
      </c>
      <c r="E14" s="760"/>
      <c r="F14" s="425" t="s">
        <v>55</v>
      </c>
      <c r="G14" s="719" t="s">
        <v>56</v>
      </c>
      <c r="H14" s="185"/>
      <c r="I14" s="119">
        <v>10</v>
      </c>
      <c r="J14" s="103">
        <v>2</v>
      </c>
      <c r="K14" s="106">
        <f t="shared" si="5"/>
        <v>14</v>
      </c>
      <c r="L14" s="588" t="s">
        <v>54</v>
      </c>
      <c r="M14" s="741"/>
      <c r="N14" s="429"/>
      <c r="O14" s="137" t="s">
        <v>34</v>
      </c>
      <c r="P14" s="185"/>
      <c r="Q14" s="119">
        <v>10</v>
      </c>
      <c r="R14" s="103">
        <v>2</v>
      </c>
      <c r="S14" s="106">
        <f t="shared" si="6"/>
        <v>14</v>
      </c>
      <c r="T14" s="588" t="s">
        <v>54</v>
      </c>
      <c r="U14" s="717"/>
      <c r="V14" s="426" t="s">
        <v>35</v>
      </c>
      <c r="W14" s="762"/>
      <c r="X14" s="185"/>
      <c r="Y14" s="119">
        <v>10</v>
      </c>
      <c r="Z14" s="103">
        <v>2</v>
      </c>
      <c r="AA14" s="106">
        <f t="shared" si="7"/>
        <v>14</v>
      </c>
      <c r="AB14" s="588" t="s">
        <v>54</v>
      </c>
      <c r="AC14" s="741"/>
      <c r="AD14" s="429"/>
      <c r="AE14" s="137" t="s">
        <v>34</v>
      </c>
      <c r="AF14" s="185"/>
      <c r="AG14" s="119">
        <v>10</v>
      </c>
      <c r="AH14" s="103">
        <v>2</v>
      </c>
      <c r="AI14" s="106">
        <f t="shared" si="8"/>
        <v>14</v>
      </c>
      <c r="AJ14" s="588" t="s">
        <v>54</v>
      </c>
      <c r="AK14" s="760"/>
      <c r="AL14" s="425" t="s">
        <v>55</v>
      </c>
      <c r="AM14" s="758"/>
    </row>
    <row r="15" spans="1:39" ht="45">
      <c r="A15" s="119">
        <v>11</v>
      </c>
      <c r="B15" s="103">
        <v>1</v>
      </c>
      <c r="C15" s="106">
        <f t="shared" si="0"/>
        <v>46342</v>
      </c>
      <c r="D15" s="588"/>
      <c r="E15" s="760"/>
      <c r="F15" s="425" t="s">
        <v>57</v>
      </c>
      <c r="G15" s="719"/>
      <c r="H15" s="185"/>
      <c r="I15" s="119">
        <v>11</v>
      </c>
      <c r="J15" s="103">
        <v>1</v>
      </c>
      <c r="K15" s="106">
        <f t="shared" si="5"/>
        <v>21</v>
      </c>
      <c r="L15" s="588"/>
      <c r="M15" s="741"/>
      <c r="N15" s="429" t="s">
        <v>36</v>
      </c>
      <c r="O15" s="137"/>
      <c r="P15" s="185"/>
      <c r="Q15" s="119">
        <v>11</v>
      </c>
      <c r="R15" s="103">
        <v>1</v>
      </c>
      <c r="S15" s="106">
        <f t="shared" si="6"/>
        <v>21</v>
      </c>
      <c r="T15" s="588"/>
      <c r="U15" s="717"/>
      <c r="V15" s="426" t="s">
        <v>38</v>
      </c>
      <c r="W15" s="762"/>
      <c r="X15" s="185"/>
      <c r="Y15" s="119">
        <v>11</v>
      </c>
      <c r="Z15" s="103">
        <v>1</v>
      </c>
      <c r="AA15" s="106">
        <f t="shared" si="7"/>
        <v>21</v>
      </c>
      <c r="AB15" s="588"/>
      <c r="AC15" s="741"/>
      <c r="AD15" s="429" t="s">
        <v>36</v>
      </c>
      <c r="AE15" s="137"/>
      <c r="AF15" s="185"/>
      <c r="AG15" s="119">
        <v>11</v>
      </c>
      <c r="AH15" s="103">
        <v>1</v>
      </c>
      <c r="AI15" s="106">
        <f t="shared" si="8"/>
        <v>21</v>
      </c>
      <c r="AJ15" s="588"/>
      <c r="AK15" s="760"/>
      <c r="AL15" s="425" t="s">
        <v>57</v>
      </c>
      <c r="AM15" s="758"/>
    </row>
    <row r="16" spans="1:39" ht="45">
      <c r="A16" s="119">
        <v>12</v>
      </c>
      <c r="B16" s="103">
        <v>2</v>
      </c>
      <c r="C16" s="106">
        <f t="shared" si="0"/>
        <v>46349</v>
      </c>
      <c r="D16" s="110" t="s">
        <v>58</v>
      </c>
      <c r="E16" s="760"/>
      <c r="F16" s="425"/>
      <c r="G16" s="719"/>
      <c r="H16" s="185"/>
      <c r="I16" s="119">
        <v>12</v>
      </c>
      <c r="J16" s="103">
        <v>2</v>
      </c>
      <c r="K16" s="106">
        <f t="shared" si="5"/>
        <v>28</v>
      </c>
      <c r="L16" s="110" t="s">
        <v>58</v>
      </c>
      <c r="M16" s="741"/>
      <c r="N16" s="429"/>
      <c r="O16" s="452" t="s">
        <v>39</v>
      </c>
      <c r="P16" s="185"/>
      <c r="Q16" s="119">
        <v>12</v>
      </c>
      <c r="R16" s="103">
        <v>2</v>
      </c>
      <c r="S16" s="106">
        <f t="shared" si="6"/>
        <v>28</v>
      </c>
      <c r="T16" s="110" t="s">
        <v>58</v>
      </c>
      <c r="U16" s="717"/>
      <c r="V16" s="426" t="s">
        <v>40</v>
      </c>
      <c r="W16" s="762"/>
      <c r="X16" s="185"/>
      <c r="Y16" s="119">
        <v>12</v>
      </c>
      <c r="Z16" s="103">
        <v>2</v>
      </c>
      <c r="AA16" s="106">
        <f t="shared" si="7"/>
        <v>28</v>
      </c>
      <c r="AB16" s="110" t="s">
        <v>58</v>
      </c>
      <c r="AC16" s="741"/>
      <c r="AD16" s="429"/>
      <c r="AE16" s="452" t="s">
        <v>39</v>
      </c>
      <c r="AF16" s="185"/>
      <c r="AG16" s="119">
        <v>12</v>
      </c>
      <c r="AH16" s="103">
        <v>2</v>
      </c>
      <c r="AI16" s="106">
        <f t="shared" si="8"/>
        <v>28</v>
      </c>
      <c r="AJ16" s="110" t="s">
        <v>58</v>
      </c>
      <c r="AK16" s="760"/>
      <c r="AL16" s="425"/>
      <c r="AM16" s="758"/>
    </row>
    <row r="17" spans="1:39" ht="30">
      <c r="A17" s="119">
        <v>13</v>
      </c>
      <c r="B17" s="103">
        <v>1</v>
      </c>
      <c r="C17" s="106">
        <f t="shared" si="0"/>
        <v>46356</v>
      </c>
      <c r="D17" s="587" t="s">
        <v>59</v>
      </c>
      <c r="E17" s="760"/>
      <c r="F17" s="425"/>
      <c r="G17" s="719"/>
      <c r="H17" s="185"/>
      <c r="I17" s="119">
        <v>13</v>
      </c>
      <c r="J17" s="103">
        <v>1</v>
      </c>
      <c r="K17" s="106">
        <f t="shared" si="5"/>
        <v>35</v>
      </c>
      <c r="L17" s="587" t="s">
        <v>59</v>
      </c>
      <c r="M17" s="741"/>
      <c r="N17" s="429" t="s">
        <v>41</v>
      </c>
      <c r="O17" s="137" t="s">
        <v>42</v>
      </c>
      <c r="P17" s="185"/>
      <c r="Q17" s="119">
        <v>13</v>
      </c>
      <c r="R17" s="103">
        <v>1</v>
      </c>
      <c r="S17" s="106">
        <f t="shared" si="6"/>
        <v>35</v>
      </c>
      <c r="T17" s="587" t="s">
        <v>59</v>
      </c>
      <c r="U17" s="717"/>
      <c r="V17" s="425"/>
      <c r="W17" s="762"/>
      <c r="X17" s="185"/>
      <c r="Y17" s="119">
        <v>13</v>
      </c>
      <c r="Z17" s="103">
        <v>1</v>
      </c>
      <c r="AA17" s="106">
        <f t="shared" si="7"/>
        <v>35</v>
      </c>
      <c r="AB17" s="587" t="s">
        <v>59</v>
      </c>
      <c r="AC17" s="741"/>
      <c r="AD17" s="429" t="s">
        <v>41</v>
      </c>
      <c r="AE17" s="137" t="s">
        <v>42</v>
      </c>
      <c r="AF17" s="185"/>
      <c r="AG17" s="119">
        <v>13</v>
      </c>
      <c r="AH17" s="103">
        <v>1</v>
      </c>
      <c r="AI17" s="106">
        <f t="shared" si="8"/>
        <v>35</v>
      </c>
      <c r="AJ17" s="587" t="s">
        <v>59</v>
      </c>
      <c r="AK17" s="760"/>
      <c r="AL17" s="425"/>
      <c r="AM17" s="758"/>
    </row>
    <row r="18" spans="1:39">
      <c r="A18" s="119">
        <v>14</v>
      </c>
      <c r="B18" s="103">
        <v>2</v>
      </c>
      <c r="C18" s="106">
        <f t="shared" si="0"/>
        <v>46363</v>
      </c>
      <c r="D18" s="587"/>
      <c r="E18" s="760"/>
      <c r="F18" s="425"/>
      <c r="G18" s="720"/>
      <c r="H18" s="185"/>
      <c r="I18" s="119">
        <v>14</v>
      </c>
      <c r="J18" s="103">
        <v>2</v>
      </c>
      <c r="K18" s="106">
        <f t="shared" si="5"/>
        <v>42</v>
      </c>
      <c r="L18" s="587"/>
      <c r="M18" s="741"/>
      <c r="N18" s="425"/>
      <c r="O18" s="137"/>
      <c r="P18" s="185"/>
      <c r="Q18" s="119">
        <v>14</v>
      </c>
      <c r="R18" s="103">
        <v>2</v>
      </c>
      <c r="S18" s="106">
        <f t="shared" si="6"/>
        <v>42</v>
      </c>
      <c r="T18" s="587"/>
      <c r="U18" s="717"/>
      <c r="V18" s="425"/>
      <c r="W18" s="763"/>
      <c r="X18" s="185"/>
      <c r="Y18" s="119">
        <v>14</v>
      </c>
      <c r="Z18" s="103">
        <v>2</v>
      </c>
      <c r="AA18" s="106">
        <f t="shared" si="7"/>
        <v>42</v>
      </c>
      <c r="AB18" s="587"/>
      <c r="AC18" s="741"/>
      <c r="AD18" s="425"/>
      <c r="AE18" s="454"/>
      <c r="AF18" s="185"/>
      <c r="AG18" s="119">
        <v>14</v>
      </c>
      <c r="AH18" s="103">
        <v>2</v>
      </c>
      <c r="AI18" s="106">
        <f t="shared" si="8"/>
        <v>42</v>
      </c>
      <c r="AJ18" s="587"/>
      <c r="AK18" s="760"/>
      <c r="AL18" s="425"/>
      <c r="AM18" s="759"/>
    </row>
    <row r="19" spans="1:39">
      <c r="A19" s="119">
        <v>15</v>
      </c>
      <c r="B19" s="103">
        <v>1</v>
      </c>
      <c r="C19" s="106">
        <f t="shared" si="0"/>
        <v>46370</v>
      </c>
      <c r="D19" s="108"/>
      <c r="E19" s="711" t="s">
        <v>60</v>
      </c>
      <c r="F19" s="712"/>
      <c r="G19" s="713"/>
      <c r="H19" s="447"/>
      <c r="I19" s="403"/>
      <c r="J19" s="403"/>
      <c r="K19" s="403"/>
      <c r="L19" s="403"/>
      <c r="M19" s="711" t="s">
        <v>60</v>
      </c>
      <c r="N19" s="712"/>
      <c r="O19" s="713"/>
      <c r="P19" s="447"/>
      <c r="Q19" s="403"/>
      <c r="R19" s="403"/>
      <c r="S19" s="403"/>
      <c r="T19" s="403"/>
      <c r="U19" s="711" t="s">
        <v>60</v>
      </c>
      <c r="V19" s="712"/>
      <c r="W19" s="713"/>
      <c r="X19" s="447"/>
      <c r="Y19" s="403"/>
      <c r="Z19" s="403"/>
      <c r="AA19" s="403"/>
      <c r="AB19" s="403"/>
      <c r="AC19" s="711" t="s">
        <v>60</v>
      </c>
      <c r="AD19" s="712"/>
      <c r="AE19" s="713"/>
      <c r="AF19" s="447"/>
      <c r="AG19" s="403"/>
      <c r="AH19" s="403"/>
      <c r="AI19" s="403"/>
      <c r="AJ19" s="403"/>
      <c r="AK19" s="711" t="s">
        <v>60</v>
      </c>
      <c r="AL19" s="712"/>
      <c r="AM19" s="713"/>
    </row>
    <row r="20" spans="1:39">
      <c r="A20" s="124"/>
      <c r="B20" s="105"/>
      <c r="C20" s="107">
        <f t="shared" si="0"/>
        <v>46377</v>
      </c>
      <c r="D20" s="768"/>
      <c r="E20" s="702" t="s">
        <v>61</v>
      </c>
      <c r="F20" s="703"/>
      <c r="G20" s="704"/>
      <c r="H20" s="448"/>
      <c r="I20" s="8"/>
      <c r="J20" s="8"/>
      <c r="K20" s="8"/>
      <c r="L20" s="8"/>
      <c r="M20" s="702" t="s">
        <v>61</v>
      </c>
      <c r="N20" s="703"/>
      <c r="O20" s="704"/>
      <c r="P20" s="448"/>
      <c r="Q20" s="8"/>
      <c r="R20" s="8"/>
      <c r="S20" s="8"/>
      <c r="T20" s="8"/>
      <c r="U20" s="702" t="s">
        <v>61</v>
      </c>
      <c r="V20" s="703"/>
      <c r="W20" s="704"/>
      <c r="X20" s="448"/>
      <c r="Y20" s="8"/>
      <c r="Z20" s="8"/>
      <c r="AA20" s="8"/>
      <c r="AB20" s="8"/>
      <c r="AC20" s="702" t="s">
        <v>61</v>
      </c>
      <c r="AD20" s="703"/>
      <c r="AE20" s="704"/>
      <c r="AF20" s="448"/>
      <c r="AG20" s="8"/>
      <c r="AH20" s="8"/>
      <c r="AI20" s="8"/>
      <c r="AJ20" s="8"/>
      <c r="AK20" s="702" t="s">
        <v>61</v>
      </c>
      <c r="AL20" s="703"/>
      <c r="AM20" s="704"/>
    </row>
    <row r="21" spans="1:39" ht="14.45" customHeight="1">
      <c r="A21" s="124"/>
      <c r="B21" s="105"/>
      <c r="C21" s="107">
        <f t="shared" si="0"/>
        <v>46384</v>
      </c>
      <c r="D21" s="768"/>
      <c r="E21" s="705"/>
      <c r="F21" s="706"/>
      <c r="G21" s="707"/>
      <c r="H21" s="448"/>
      <c r="I21" s="8"/>
      <c r="J21" s="8"/>
      <c r="K21" s="8"/>
      <c r="L21" s="8"/>
      <c r="M21" s="705"/>
      <c r="N21" s="706"/>
      <c r="O21" s="707"/>
      <c r="P21" s="448"/>
      <c r="Q21" s="8"/>
      <c r="R21" s="8"/>
      <c r="S21" s="8"/>
      <c r="T21" s="8"/>
      <c r="U21" s="705"/>
      <c r="V21" s="706"/>
      <c r="W21" s="707"/>
      <c r="X21" s="448"/>
      <c r="Y21" s="8"/>
      <c r="Z21" s="8"/>
      <c r="AA21" s="8"/>
      <c r="AB21" s="8"/>
      <c r="AC21" s="705"/>
      <c r="AD21" s="706"/>
      <c r="AE21" s="707"/>
      <c r="AF21" s="448"/>
      <c r="AG21" s="8"/>
      <c r="AH21" s="8"/>
      <c r="AI21" s="8"/>
      <c r="AJ21" s="8"/>
      <c r="AK21" s="705"/>
      <c r="AL21" s="706"/>
      <c r="AM21" s="707"/>
    </row>
    <row r="22" spans="1:39" ht="15" customHeight="1">
      <c r="A22" s="119">
        <v>16</v>
      </c>
      <c r="B22" s="103">
        <v>2</v>
      </c>
      <c r="C22" s="106">
        <f t="shared" si="0"/>
        <v>46391</v>
      </c>
      <c r="D22" s="108"/>
      <c r="E22" s="718" t="s">
        <v>29</v>
      </c>
      <c r="F22" s="425" t="s">
        <v>30</v>
      </c>
      <c r="G22" s="714"/>
      <c r="H22" s="202"/>
      <c r="I22" s="119">
        <v>16</v>
      </c>
      <c r="J22" s="103">
        <v>2</v>
      </c>
      <c r="K22" s="106">
        <f>K21+7</f>
        <v>7</v>
      </c>
      <c r="L22" s="108"/>
      <c r="M22" s="717" t="s">
        <v>62</v>
      </c>
      <c r="N22" s="426" t="s">
        <v>32</v>
      </c>
      <c r="O22" s="714"/>
      <c r="P22" s="202"/>
      <c r="Q22" s="119">
        <v>16</v>
      </c>
      <c r="R22" s="103">
        <v>2</v>
      </c>
      <c r="S22" s="106">
        <f>S21+7</f>
        <v>7</v>
      </c>
      <c r="T22" s="108"/>
      <c r="U22" s="741" t="s">
        <v>63</v>
      </c>
      <c r="V22" s="425" t="s">
        <v>27</v>
      </c>
      <c r="W22" s="455" t="s">
        <v>28</v>
      </c>
      <c r="X22" s="202"/>
      <c r="Y22" s="119">
        <v>16</v>
      </c>
      <c r="Z22" s="103">
        <v>2</v>
      </c>
      <c r="AA22" s="106">
        <f>AA21+7</f>
        <v>7</v>
      </c>
      <c r="AB22" s="108"/>
      <c r="AC22" s="769" t="s">
        <v>64</v>
      </c>
      <c r="AD22" s="425" t="s">
        <v>49</v>
      </c>
      <c r="AE22" s="770" t="s">
        <v>65</v>
      </c>
      <c r="AF22" s="202"/>
      <c r="AG22" s="119">
        <v>16</v>
      </c>
      <c r="AH22" s="103">
        <v>2</v>
      </c>
      <c r="AI22" s="106">
        <f>AI21+7</f>
        <v>7</v>
      </c>
      <c r="AJ22" s="108"/>
      <c r="AK22" s="718" t="s">
        <v>29</v>
      </c>
      <c r="AL22" s="425" t="s">
        <v>30</v>
      </c>
      <c r="AM22" s="714"/>
    </row>
    <row r="23" spans="1:39" ht="30">
      <c r="A23" s="119">
        <v>17</v>
      </c>
      <c r="B23" s="103">
        <v>1</v>
      </c>
      <c r="C23" s="106">
        <f t="shared" si="0"/>
        <v>46398</v>
      </c>
      <c r="D23" s="108"/>
      <c r="E23" s="718"/>
      <c r="F23" s="430"/>
      <c r="G23" s="715"/>
      <c r="H23" s="202"/>
      <c r="I23" s="119">
        <v>17</v>
      </c>
      <c r="J23" s="103">
        <v>1</v>
      </c>
      <c r="K23" s="106">
        <f>K22+7</f>
        <v>14</v>
      </c>
      <c r="L23" s="108"/>
      <c r="M23" s="717"/>
      <c r="N23" s="426" t="s">
        <v>35</v>
      </c>
      <c r="O23" s="715"/>
      <c r="P23" s="202"/>
      <c r="Q23" s="119">
        <v>17</v>
      </c>
      <c r="R23" s="103">
        <v>1</v>
      </c>
      <c r="S23" s="106">
        <f>S22+7</f>
        <v>14</v>
      </c>
      <c r="T23" s="108"/>
      <c r="U23" s="741"/>
      <c r="V23" s="429"/>
      <c r="W23" s="137" t="s">
        <v>34</v>
      </c>
      <c r="X23" s="202"/>
      <c r="Y23" s="119">
        <v>17</v>
      </c>
      <c r="Z23" s="103">
        <v>1</v>
      </c>
      <c r="AA23" s="106">
        <f>AA22+7</f>
        <v>14</v>
      </c>
      <c r="AB23" s="108"/>
      <c r="AC23" s="769"/>
      <c r="AD23" s="425" t="s">
        <v>55</v>
      </c>
      <c r="AE23" s="771"/>
      <c r="AF23" s="202"/>
      <c r="AG23" s="119">
        <v>17</v>
      </c>
      <c r="AH23" s="103">
        <v>1</v>
      </c>
      <c r="AI23" s="106">
        <f>AI22+7</f>
        <v>14</v>
      </c>
      <c r="AJ23" s="108"/>
      <c r="AK23" s="718"/>
      <c r="AL23" s="430"/>
      <c r="AM23" s="715"/>
    </row>
    <row r="24" spans="1:39" ht="45">
      <c r="A24" s="119">
        <v>18</v>
      </c>
      <c r="B24" s="103">
        <v>2</v>
      </c>
      <c r="C24" s="106">
        <f t="shared" si="0"/>
        <v>46405</v>
      </c>
      <c r="D24" s="108"/>
      <c r="E24" s="718"/>
      <c r="F24" s="430" t="s">
        <v>37</v>
      </c>
      <c r="G24" s="715"/>
      <c r="H24" s="202"/>
      <c r="I24" s="119">
        <v>18</v>
      </c>
      <c r="J24" s="103">
        <v>2</v>
      </c>
      <c r="K24" s="106">
        <f>K23+7</f>
        <v>21</v>
      </c>
      <c r="L24" s="108"/>
      <c r="M24" s="717"/>
      <c r="N24" s="426" t="s">
        <v>38</v>
      </c>
      <c r="O24" s="715"/>
      <c r="P24" s="202"/>
      <c r="Q24" s="119">
        <v>18</v>
      </c>
      <c r="R24" s="103">
        <v>2</v>
      </c>
      <c r="S24" s="106">
        <f>S23+7</f>
        <v>21</v>
      </c>
      <c r="T24" s="108"/>
      <c r="U24" s="741"/>
      <c r="V24" s="429" t="s">
        <v>36</v>
      </c>
      <c r="W24" s="137"/>
      <c r="X24" s="202"/>
      <c r="Y24" s="119">
        <v>18</v>
      </c>
      <c r="Z24" s="103">
        <v>2</v>
      </c>
      <c r="AA24" s="106">
        <f>AA23+7</f>
        <v>21</v>
      </c>
      <c r="AB24" s="108"/>
      <c r="AC24" s="769"/>
      <c r="AD24" s="425" t="s">
        <v>57</v>
      </c>
      <c r="AE24" s="771"/>
      <c r="AF24" s="202"/>
      <c r="AG24" s="119">
        <v>18</v>
      </c>
      <c r="AH24" s="103">
        <v>2</v>
      </c>
      <c r="AI24" s="106">
        <f>AI23+7</f>
        <v>21</v>
      </c>
      <c r="AJ24" s="108"/>
      <c r="AK24" s="718"/>
      <c r="AL24" s="430" t="s">
        <v>37</v>
      </c>
      <c r="AM24" s="715"/>
    </row>
    <row r="25" spans="1:39" ht="19.5" customHeight="1">
      <c r="A25" s="119">
        <v>19</v>
      </c>
      <c r="B25" s="103">
        <v>1</v>
      </c>
      <c r="C25" s="106">
        <f t="shared" si="0"/>
        <v>46412</v>
      </c>
      <c r="D25" s="588" t="s">
        <v>54</v>
      </c>
      <c r="E25" s="718"/>
      <c r="F25" s="430"/>
      <c r="G25" s="715"/>
      <c r="H25" s="202"/>
      <c r="I25" s="119">
        <v>19</v>
      </c>
      <c r="J25" s="103">
        <v>1</v>
      </c>
      <c r="K25" s="106">
        <f>K24+7</f>
        <v>28</v>
      </c>
      <c r="L25" s="588" t="s">
        <v>54</v>
      </c>
      <c r="M25" s="717"/>
      <c r="N25" s="426" t="s">
        <v>40</v>
      </c>
      <c r="O25" s="715"/>
      <c r="P25" s="202"/>
      <c r="Q25" s="119">
        <v>19</v>
      </c>
      <c r="R25" s="103">
        <v>1</v>
      </c>
      <c r="S25" s="106">
        <f>S24+7</f>
        <v>28</v>
      </c>
      <c r="T25" s="588" t="s">
        <v>54</v>
      </c>
      <c r="U25" s="741"/>
      <c r="V25" s="429"/>
      <c r="W25" s="452" t="s">
        <v>39</v>
      </c>
      <c r="X25" s="202"/>
      <c r="Y25" s="119">
        <v>19</v>
      </c>
      <c r="Z25" s="103">
        <v>1</v>
      </c>
      <c r="AA25" s="106">
        <f>AA24+7</f>
        <v>28</v>
      </c>
      <c r="AB25" s="588" t="s">
        <v>54</v>
      </c>
      <c r="AC25" s="769"/>
      <c r="AD25" s="427"/>
      <c r="AE25" s="771"/>
      <c r="AF25" s="202"/>
      <c r="AG25" s="119">
        <v>19</v>
      </c>
      <c r="AH25" s="103">
        <v>1</v>
      </c>
      <c r="AI25" s="106">
        <f>AI24+7</f>
        <v>28</v>
      </c>
      <c r="AJ25" s="588" t="s">
        <v>54</v>
      </c>
      <c r="AK25" s="718"/>
      <c r="AL25" s="430"/>
      <c r="AM25" s="715"/>
    </row>
    <row r="26" spans="1:39" ht="42.75" customHeight="1">
      <c r="A26" s="119">
        <v>20</v>
      </c>
      <c r="B26" s="103">
        <v>2</v>
      </c>
      <c r="C26" s="106">
        <f t="shared" si="0"/>
        <v>46419</v>
      </c>
      <c r="D26" s="588"/>
      <c r="E26" s="718"/>
      <c r="F26" s="429" t="s">
        <v>43</v>
      </c>
      <c r="G26" s="716"/>
      <c r="H26" s="202"/>
      <c r="I26" s="119">
        <v>20</v>
      </c>
      <c r="J26" s="103">
        <v>2</v>
      </c>
      <c r="K26" s="106">
        <f>K25+7</f>
        <v>35</v>
      </c>
      <c r="L26" s="588"/>
      <c r="M26" s="717"/>
      <c r="N26" s="427"/>
      <c r="O26" s="716"/>
      <c r="P26" s="202"/>
      <c r="Q26" s="119">
        <v>20</v>
      </c>
      <c r="R26" s="103">
        <v>2</v>
      </c>
      <c r="S26" s="106">
        <f>S25+7</f>
        <v>35</v>
      </c>
      <c r="T26" s="588"/>
      <c r="U26" s="741"/>
      <c r="V26" s="429" t="s">
        <v>41</v>
      </c>
      <c r="W26" s="137" t="s">
        <v>42</v>
      </c>
      <c r="X26" s="202"/>
      <c r="Y26" s="119">
        <v>20</v>
      </c>
      <c r="Z26" s="103">
        <v>2</v>
      </c>
      <c r="AA26" s="106">
        <f>AA25+7</f>
        <v>35</v>
      </c>
      <c r="AB26" s="588"/>
      <c r="AC26" s="769"/>
      <c r="AD26" s="427"/>
      <c r="AE26" s="772"/>
      <c r="AF26" s="202"/>
      <c r="AG26" s="119">
        <v>20</v>
      </c>
      <c r="AH26" s="103">
        <v>2</v>
      </c>
      <c r="AI26" s="106">
        <f>AI25+7</f>
        <v>35</v>
      </c>
      <c r="AJ26" s="588"/>
      <c r="AK26" s="718"/>
      <c r="AL26" s="429" t="s">
        <v>43</v>
      </c>
      <c r="AM26" s="716"/>
    </row>
    <row r="27" spans="1:39" ht="20.25" customHeight="1">
      <c r="A27" s="119">
        <v>21</v>
      </c>
      <c r="B27" s="103">
        <v>1</v>
      </c>
      <c r="C27" s="106">
        <f t="shared" si="0"/>
        <v>46426</v>
      </c>
      <c r="D27" s="110" t="s">
        <v>66</v>
      </c>
      <c r="E27" s="711" t="s">
        <v>67</v>
      </c>
      <c r="F27" s="712"/>
      <c r="G27" s="713"/>
      <c r="H27" s="447"/>
      <c r="I27" s="403"/>
      <c r="J27" s="403"/>
      <c r="K27" s="403"/>
      <c r="L27" s="403"/>
      <c r="M27" s="711" t="s">
        <v>67</v>
      </c>
      <c r="N27" s="712"/>
      <c r="O27" s="713"/>
      <c r="P27" s="447"/>
      <c r="Q27" s="403"/>
      <c r="R27" s="403"/>
      <c r="S27" s="403"/>
      <c r="T27" s="403"/>
      <c r="U27" s="711" t="s">
        <v>67</v>
      </c>
      <c r="V27" s="712"/>
      <c r="W27" s="713"/>
      <c r="X27" s="447"/>
      <c r="Y27" s="403"/>
      <c r="Z27" s="403"/>
      <c r="AA27" s="403"/>
      <c r="AB27" s="403"/>
      <c r="AC27" s="711" t="s">
        <v>67</v>
      </c>
      <c r="AD27" s="712"/>
      <c r="AE27" s="713"/>
      <c r="AF27" s="447"/>
      <c r="AG27" s="403"/>
      <c r="AH27" s="403"/>
      <c r="AI27" s="403"/>
      <c r="AJ27" s="403"/>
      <c r="AK27" s="711" t="s">
        <v>67</v>
      </c>
      <c r="AL27" s="712"/>
      <c r="AM27" s="713"/>
    </row>
    <row r="28" spans="1:39">
      <c r="A28" s="124"/>
      <c r="B28" s="105"/>
      <c r="C28" s="107">
        <f t="shared" si="0"/>
        <v>46433</v>
      </c>
      <c r="D28" s="105"/>
      <c r="E28" s="405" t="s">
        <v>47</v>
      </c>
      <c r="F28" s="444"/>
      <c r="G28" s="405"/>
      <c r="H28" s="449"/>
      <c r="I28" s="405"/>
      <c r="J28" s="405"/>
      <c r="K28" s="405"/>
      <c r="L28" s="405"/>
      <c r="M28" s="405"/>
      <c r="N28" s="444"/>
      <c r="O28" s="405"/>
      <c r="P28" s="449"/>
      <c r="Q28" s="405"/>
      <c r="R28" s="405"/>
      <c r="S28" s="405"/>
      <c r="T28" s="405"/>
      <c r="U28" s="405"/>
      <c r="V28" s="444"/>
      <c r="W28" s="405"/>
      <c r="X28" s="449"/>
      <c r="Y28" s="405"/>
      <c r="Z28" s="405"/>
      <c r="AA28" s="405"/>
      <c r="AB28" s="405"/>
      <c r="AC28" s="405"/>
      <c r="AD28" s="444"/>
      <c r="AE28" s="405"/>
      <c r="AF28" s="449"/>
      <c r="AG28" s="405"/>
      <c r="AH28" s="405"/>
      <c r="AI28" s="405"/>
      <c r="AJ28" s="405"/>
      <c r="AK28" s="405"/>
      <c r="AL28" s="568"/>
      <c r="AM28" s="569"/>
    </row>
    <row r="29" spans="1:39" ht="45">
      <c r="A29" s="119">
        <v>22</v>
      </c>
      <c r="B29" s="103">
        <v>2</v>
      </c>
      <c r="C29" s="106">
        <f t="shared" si="0"/>
        <v>46440</v>
      </c>
      <c r="D29" s="587" t="s">
        <v>59</v>
      </c>
      <c r="E29" s="717" t="s">
        <v>62</v>
      </c>
      <c r="F29" s="427" t="s">
        <v>32</v>
      </c>
      <c r="G29" s="714"/>
      <c r="H29" s="202"/>
      <c r="I29" s="119">
        <v>22</v>
      </c>
      <c r="J29" s="103">
        <v>2</v>
      </c>
      <c r="K29" s="106">
        <f>K28+7</f>
        <v>7</v>
      </c>
      <c r="L29" s="587" t="s">
        <v>59</v>
      </c>
      <c r="M29" s="769" t="s">
        <v>68</v>
      </c>
      <c r="N29" s="425" t="s">
        <v>49</v>
      </c>
      <c r="O29" s="770" t="s">
        <v>65</v>
      </c>
      <c r="P29" s="202"/>
      <c r="Q29" s="119">
        <v>22</v>
      </c>
      <c r="R29" s="103">
        <v>2</v>
      </c>
      <c r="S29" s="106">
        <f>S28+7</f>
        <v>7</v>
      </c>
      <c r="T29" s="587" t="s">
        <v>59</v>
      </c>
      <c r="U29" s="769" t="s">
        <v>68</v>
      </c>
      <c r="V29" s="425" t="s">
        <v>49</v>
      </c>
      <c r="W29" s="770" t="s">
        <v>65</v>
      </c>
      <c r="X29" s="202"/>
      <c r="Y29" s="119">
        <v>22</v>
      </c>
      <c r="Z29" s="103">
        <v>2</v>
      </c>
      <c r="AA29" s="106">
        <f>AA28+7</f>
        <v>7</v>
      </c>
      <c r="AB29" s="587" t="s">
        <v>59</v>
      </c>
      <c r="AC29" s="718" t="s">
        <v>29</v>
      </c>
      <c r="AD29" s="425" t="s">
        <v>30</v>
      </c>
      <c r="AE29" s="714"/>
      <c r="AF29" s="202"/>
      <c r="AG29" s="119">
        <v>22</v>
      </c>
      <c r="AH29" s="103">
        <v>2</v>
      </c>
      <c r="AI29" s="106">
        <f>AI28+7</f>
        <v>7</v>
      </c>
      <c r="AJ29" s="587" t="s">
        <v>59</v>
      </c>
      <c r="AK29" s="717" t="s">
        <v>62</v>
      </c>
      <c r="AL29" s="427" t="s">
        <v>32</v>
      </c>
      <c r="AM29" s="714"/>
    </row>
    <row r="30" spans="1:39" ht="30">
      <c r="A30" s="119">
        <v>23</v>
      </c>
      <c r="B30" s="103">
        <v>1</v>
      </c>
      <c r="C30" s="106">
        <f t="shared" si="0"/>
        <v>46447</v>
      </c>
      <c r="D30" s="587"/>
      <c r="E30" s="717"/>
      <c r="F30" s="427" t="s">
        <v>35</v>
      </c>
      <c r="G30" s="715"/>
      <c r="H30" s="202"/>
      <c r="I30" s="119">
        <v>23</v>
      </c>
      <c r="J30" s="103">
        <v>1</v>
      </c>
      <c r="K30" s="106">
        <f>K29+7</f>
        <v>14</v>
      </c>
      <c r="L30" s="587"/>
      <c r="M30" s="769"/>
      <c r="N30" s="425" t="s">
        <v>55</v>
      </c>
      <c r="O30" s="771"/>
      <c r="P30" s="202"/>
      <c r="Q30" s="119">
        <v>23</v>
      </c>
      <c r="R30" s="103">
        <v>1</v>
      </c>
      <c r="S30" s="106">
        <f>S29+7</f>
        <v>14</v>
      </c>
      <c r="T30" s="587"/>
      <c r="U30" s="769"/>
      <c r="V30" s="425" t="s">
        <v>55</v>
      </c>
      <c r="W30" s="771"/>
      <c r="X30" s="202"/>
      <c r="Y30" s="119">
        <v>23</v>
      </c>
      <c r="Z30" s="103">
        <v>1</v>
      </c>
      <c r="AA30" s="106">
        <f>AA29+7</f>
        <v>14</v>
      </c>
      <c r="AB30" s="587"/>
      <c r="AC30" s="718"/>
      <c r="AD30" s="430"/>
      <c r="AE30" s="715"/>
      <c r="AF30" s="202"/>
      <c r="AG30" s="119">
        <v>23</v>
      </c>
      <c r="AH30" s="103">
        <v>1</v>
      </c>
      <c r="AI30" s="106">
        <f>AI29+7</f>
        <v>14</v>
      </c>
      <c r="AJ30" s="587"/>
      <c r="AK30" s="717"/>
      <c r="AL30" s="427" t="s">
        <v>35</v>
      </c>
      <c r="AM30" s="715"/>
    </row>
    <row r="31" spans="1:39" ht="45">
      <c r="A31" s="119">
        <v>24</v>
      </c>
      <c r="B31" s="103">
        <v>2</v>
      </c>
      <c r="C31" s="106">
        <f t="shared" si="0"/>
        <v>46454</v>
      </c>
      <c r="D31" s="108"/>
      <c r="E31" s="717"/>
      <c r="F31" s="427" t="s">
        <v>38</v>
      </c>
      <c r="G31" s="715"/>
      <c r="H31" s="202"/>
      <c r="I31" s="119">
        <v>24</v>
      </c>
      <c r="J31" s="103">
        <v>2</v>
      </c>
      <c r="K31" s="106">
        <f>K30+7</f>
        <v>21</v>
      </c>
      <c r="L31" s="108"/>
      <c r="M31" s="769"/>
      <c r="N31" s="425" t="s">
        <v>57</v>
      </c>
      <c r="O31" s="771"/>
      <c r="P31" s="202"/>
      <c r="Q31" s="119">
        <v>24</v>
      </c>
      <c r="R31" s="103">
        <v>2</v>
      </c>
      <c r="S31" s="106">
        <f>S30+7</f>
        <v>21</v>
      </c>
      <c r="T31" s="108"/>
      <c r="U31" s="769"/>
      <c r="V31" s="425" t="s">
        <v>57</v>
      </c>
      <c r="W31" s="771"/>
      <c r="X31" s="202"/>
      <c r="Y31" s="119">
        <v>24</v>
      </c>
      <c r="Z31" s="103">
        <v>2</v>
      </c>
      <c r="AA31" s="106">
        <f>AA30+7</f>
        <v>21</v>
      </c>
      <c r="AB31" s="108"/>
      <c r="AC31" s="718"/>
      <c r="AD31" s="430" t="s">
        <v>37</v>
      </c>
      <c r="AE31" s="715"/>
      <c r="AF31" s="202"/>
      <c r="AG31" s="119">
        <v>24</v>
      </c>
      <c r="AH31" s="103">
        <v>2</v>
      </c>
      <c r="AI31" s="106">
        <f>AI30+7</f>
        <v>21</v>
      </c>
      <c r="AJ31" s="108"/>
      <c r="AK31" s="717"/>
      <c r="AL31" s="427" t="s">
        <v>38</v>
      </c>
      <c r="AM31" s="715"/>
    </row>
    <row r="32" spans="1:39" ht="34.5" customHeight="1">
      <c r="A32" s="119">
        <v>25</v>
      </c>
      <c r="B32" s="103">
        <v>1</v>
      </c>
      <c r="C32" s="106">
        <f t="shared" si="0"/>
        <v>46461</v>
      </c>
      <c r="D32" s="108"/>
      <c r="E32" s="717"/>
      <c r="F32" s="427" t="s">
        <v>40</v>
      </c>
      <c r="G32" s="715"/>
      <c r="H32" s="202"/>
      <c r="I32" s="119">
        <v>25</v>
      </c>
      <c r="J32" s="103">
        <v>1</v>
      </c>
      <c r="K32" s="106">
        <f>K31+7</f>
        <v>28</v>
      </c>
      <c r="L32" s="108"/>
      <c r="M32" s="769"/>
      <c r="N32" s="427"/>
      <c r="O32" s="771"/>
      <c r="P32" s="202"/>
      <c r="Q32" s="119">
        <v>25</v>
      </c>
      <c r="R32" s="103">
        <v>1</v>
      </c>
      <c r="S32" s="106">
        <f>S31+7</f>
        <v>28</v>
      </c>
      <c r="T32" s="108"/>
      <c r="U32" s="769"/>
      <c r="V32" s="427"/>
      <c r="W32" s="771"/>
      <c r="X32" s="202"/>
      <c r="Y32" s="119">
        <v>25</v>
      </c>
      <c r="Z32" s="103">
        <v>1</v>
      </c>
      <c r="AA32" s="106">
        <f>AA31+7</f>
        <v>28</v>
      </c>
      <c r="AB32" s="108"/>
      <c r="AC32" s="718"/>
      <c r="AD32" s="430"/>
      <c r="AE32" s="715"/>
      <c r="AF32" s="202"/>
      <c r="AG32" s="119">
        <v>25</v>
      </c>
      <c r="AH32" s="103">
        <v>1</v>
      </c>
      <c r="AI32" s="106">
        <f>AI31+7</f>
        <v>28</v>
      </c>
      <c r="AJ32" s="108"/>
      <c r="AK32" s="717"/>
      <c r="AL32" s="427" t="s">
        <v>40</v>
      </c>
      <c r="AM32" s="715"/>
    </row>
    <row r="33" spans="1:39" ht="30">
      <c r="A33" s="119">
        <v>26</v>
      </c>
      <c r="B33" s="103">
        <v>2</v>
      </c>
      <c r="C33" s="106">
        <f t="shared" si="0"/>
        <v>46468</v>
      </c>
      <c r="D33" s="108"/>
      <c r="E33" s="717"/>
      <c r="F33" s="445"/>
      <c r="G33" s="716"/>
      <c r="H33" s="190"/>
      <c r="I33" s="119">
        <v>26</v>
      </c>
      <c r="J33" s="103">
        <v>2</v>
      </c>
      <c r="K33" s="106">
        <f>K32+7</f>
        <v>35</v>
      </c>
      <c r="L33" s="108"/>
      <c r="M33" s="769"/>
      <c r="N33" s="445"/>
      <c r="O33" s="772"/>
      <c r="P33" s="190"/>
      <c r="Q33" s="119">
        <v>26</v>
      </c>
      <c r="R33" s="103">
        <v>2</v>
      </c>
      <c r="S33" s="106">
        <f>S32+7</f>
        <v>35</v>
      </c>
      <c r="T33" s="108"/>
      <c r="U33" s="769"/>
      <c r="V33" s="445"/>
      <c r="W33" s="772"/>
      <c r="X33" s="190"/>
      <c r="Y33" s="119">
        <v>26</v>
      </c>
      <c r="Z33" s="103">
        <v>2</v>
      </c>
      <c r="AA33" s="106">
        <f>AA32+7</f>
        <v>35</v>
      </c>
      <c r="AB33" s="108"/>
      <c r="AC33" s="718"/>
      <c r="AD33" s="429" t="s">
        <v>43</v>
      </c>
      <c r="AE33" s="716"/>
      <c r="AF33" s="190"/>
      <c r="AG33" s="119">
        <v>26</v>
      </c>
      <c r="AH33" s="103">
        <v>2</v>
      </c>
      <c r="AI33" s="106">
        <f>AI32+7</f>
        <v>35</v>
      </c>
      <c r="AJ33" s="108"/>
      <c r="AK33" s="717"/>
      <c r="AL33" s="445"/>
      <c r="AM33" s="716"/>
    </row>
    <row r="34" spans="1:39" ht="24.75" customHeight="1">
      <c r="A34" s="124"/>
      <c r="B34" s="105"/>
      <c r="C34" s="107">
        <f t="shared" si="0"/>
        <v>46475</v>
      </c>
      <c r="D34" s="768"/>
      <c r="E34" s="702" t="s">
        <v>69</v>
      </c>
      <c r="F34" s="703"/>
      <c r="G34" s="704"/>
      <c r="H34" s="448"/>
      <c r="I34" s="8"/>
      <c r="J34" s="8"/>
      <c r="K34" s="8"/>
      <c r="L34" s="8"/>
      <c r="M34" s="702" t="s">
        <v>69</v>
      </c>
      <c r="N34" s="703"/>
      <c r="O34" s="704"/>
      <c r="P34" s="448"/>
      <c r="Q34" s="8"/>
      <c r="R34" s="8"/>
      <c r="S34" s="8"/>
      <c r="T34" s="8"/>
      <c r="U34" s="702" t="s">
        <v>69</v>
      </c>
      <c r="V34" s="703"/>
      <c r="W34" s="704"/>
      <c r="X34" s="448"/>
      <c r="Y34" s="8"/>
      <c r="Z34" s="8"/>
      <c r="AA34" s="8"/>
      <c r="AB34" s="8"/>
      <c r="AC34" s="702" t="s">
        <v>69</v>
      </c>
      <c r="AD34" s="703"/>
      <c r="AE34" s="704"/>
      <c r="AF34" s="448"/>
      <c r="AG34" s="8"/>
      <c r="AH34" s="8"/>
      <c r="AI34" s="8"/>
      <c r="AJ34" s="8"/>
      <c r="AK34" s="702" t="s">
        <v>69</v>
      </c>
      <c r="AL34" s="703"/>
      <c r="AM34" s="704"/>
    </row>
    <row r="35" spans="1:39">
      <c r="A35" s="124"/>
      <c r="B35" s="105"/>
      <c r="C35" s="107">
        <f t="shared" si="0"/>
        <v>46482</v>
      </c>
      <c r="D35" s="768"/>
      <c r="E35" s="705"/>
      <c r="F35" s="706"/>
      <c r="G35" s="707"/>
      <c r="H35" s="448"/>
      <c r="I35" s="8"/>
      <c r="J35" s="8"/>
      <c r="K35" s="8"/>
      <c r="L35" s="8"/>
      <c r="M35" s="705"/>
      <c r="N35" s="706"/>
      <c r="O35" s="707"/>
      <c r="P35" s="448"/>
      <c r="Q35" s="8"/>
      <c r="R35" s="8"/>
      <c r="S35" s="8"/>
      <c r="T35" s="8"/>
      <c r="U35" s="705"/>
      <c r="V35" s="706"/>
      <c r="W35" s="707"/>
      <c r="X35" s="448"/>
      <c r="Y35" s="8"/>
      <c r="Z35" s="8"/>
      <c r="AA35" s="8"/>
      <c r="AB35" s="8"/>
      <c r="AC35" s="705"/>
      <c r="AD35" s="706"/>
      <c r="AE35" s="707"/>
      <c r="AF35" s="448"/>
      <c r="AG35" s="8"/>
      <c r="AH35" s="8"/>
      <c r="AI35" s="8"/>
      <c r="AJ35" s="8"/>
      <c r="AK35" s="705"/>
      <c r="AL35" s="706"/>
      <c r="AM35" s="707"/>
    </row>
    <row r="36" spans="1:39" ht="15" customHeight="1">
      <c r="A36" s="119">
        <v>27</v>
      </c>
      <c r="B36" s="103">
        <v>1</v>
      </c>
      <c r="C36" s="106">
        <f t="shared" si="0"/>
        <v>46489</v>
      </c>
      <c r="D36" s="108"/>
      <c r="E36" s="711" t="s">
        <v>70</v>
      </c>
      <c r="F36" s="712"/>
      <c r="G36" s="713"/>
      <c r="H36" s="447"/>
      <c r="I36" s="403"/>
      <c r="J36" s="403"/>
      <c r="K36" s="403"/>
      <c r="L36" s="403"/>
      <c r="M36" s="711" t="s">
        <v>70</v>
      </c>
      <c r="N36" s="712"/>
      <c r="O36" s="713"/>
      <c r="P36" s="447"/>
      <c r="Q36" s="403"/>
      <c r="R36" s="403"/>
      <c r="S36" s="403"/>
      <c r="T36" s="403"/>
      <c r="U36" s="711" t="s">
        <v>70</v>
      </c>
      <c r="V36" s="712"/>
      <c r="W36" s="713"/>
      <c r="X36" s="447"/>
      <c r="Y36" s="403"/>
      <c r="Z36" s="403"/>
      <c r="AA36" s="403"/>
      <c r="AB36" s="403"/>
      <c r="AC36" s="711" t="s">
        <v>70</v>
      </c>
      <c r="AD36" s="712"/>
      <c r="AE36" s="713"/>
      <c r="AF36" s="447"/>
      <c r="AG36" s="403"/>
      <c r="AH36" s="403"/>
      <c r="AI36" s="403"/>
      <c r="AJ36" s="403"/>
      <c r="AK36" s="711" t="s">
        <v>70</v>
      </c>
      <c r="AL36" s="712"/>
      <c r="AM36" s="713"/>
    </row>
    <row r="37" spans="1:39" ht="14.25" customHeight="1">
      <c r="A37" s="119">
        <v>28</v>
      </c>
      <c r="B37" s="103">
        <v>2</v>
      </c>
      <c r="C37" s="106">
        <f t="shared" si="0"/>
        <v>46496</v>
      </c>
      <c r="D37" s="114" t="s">
        <v>71</v>
      </c>
      <c r="E37" s="739" t="s">
        <v>72</v>
      </c>
      <c r="F37" s="425"/>
      <c r="G37" s="747"/>
      <c r="H37" s="191"/>
      <c r="I37" s="119">
        <v>28</v>
      </c>
      <c r="J37" s="103">
        <v>2</v>
      </c>
      <c r="K37" s="106">
        <f>K36+7</f>
        <v>7</v>
      </c>
      <c r="L37" s="114" t="s">
        <v>71</v>
      </c>
      <c r="M37" s="739" t="s">
        <v>72</v>
      </c>
      <c r="N37" s="425"/>
      <c r="O37" s="747"/>
      <c r="P37" s="191"/>
      <c r="Q37" s="119">
        <v>28</v>
      </c>
      <c r="R37" s="103">
        <v>2</v>
      </c>
      <c r="S37" s="106">
        <f>S36+7</f>
        <v>7</v>
      </c>
      <c r="T37" s="114" t="s">
        <v>71</v>
      </c>
      <c r="U37" s="739" t="s">
        <v>72</v>
      </c>
      <c r="V37" s="425"/>
      <c r="W37" s="747"/>
      <c r="X37" s="191"/>
      <c r="Y37" s="119">
        <v>28</v>
      </c>
      <c r="Z37" s="103">
        <v>2</v>
      </c>
      <c r="AA37" s="106">
        <f>AA36+7</f>
        <v>7</v>
      </c>
      <c r="AB37" s="114" t="s">
        <v>71</v>
      </c>
      <c r="AC37" s="739" t="s">
        <v>72</v>
      </c>
      <c r="AD37" s="425"/>
      <c r="AE37" s="747"/>
      <c r="AF37" s="191"/>
      <c r="AG37" s="119">
        <v>28</v>
      </c>
      <c r="AH37" s="103">
        <v>2</v>
      </c>
      <c r="AI37" s="106">
        <f>AI36+7</f>
        <v>7</v>
      </c>
      <c r="AJ37" s="114" t="s">
        <v>71</v>
      </c>
      <c r="AK37" s="739" t="s">
        <v>72</v>
      </c>
      <c r="AL37" s="425"/>
      <c r="AM37" s="747"/>
    </row>
    <row r="38" spans="1:39">
      <c r="A38" s="119">
        <v>29</v>
      </c>
      <c r="B38" s="103">
        <v>1</v>
      </c>
      <c r="C38" s="106">
        <f t="shared" si="0"/>
        <v>46503</v>
      </c>
      <c r="D38" s="108"/>
      <c r="E38" s="739"/>
      <c r="F38" s="425"/>
      <c r="G38" s="748"/>
      <c r="H38" s="185"/>
      <c r="I38" s="119">
        <v>29</v>
      </c>
      <c r="J38" s="103">
        <v>1</v>
      </c>
      <c r="K38" s="106">
        <f>K37+7</f>
        <v>14</v>
      </c>
      <c r="L38" s="108"/>
      <c r="M38" s="739"/>
      <c r="N38" s="425"/>
      <c r="O38" s="748"/>
      <c r="P38" s="185"/>
      <c r="Q38" s="119">
        <v>29</v>
      </c>
      <c r="R38" s="103">
        <v>1</v>
      </c>
      <c r="S38" s="106">
        <f>S37+7</f>
        <v>14</v>
      </c>
      <c r="T38" s="108"/>
      <c r="U38" s="739"/>
      <c r="V38" s="425"/>
      <c r="W38" s="748"/>
      <c r="X38" s="185"/>
      <c r="Y38" s="119">
        <v>29</v>
      </c>
      <c r="Z38" s="103">
        <v>1</v>
      </c>
      <c r="AA38" s="106">
        <f>AA37+7</f>
        <v>14</v>
      </c>
      <c r="AB38" s="108"/>
      <c r="AC38" s="739"/>
      <c r="AD38" s="425"/>
      <c r="AE38" s="748"/>
      <c r="AF38" s="185"/>
      <c r="AG38" s="119">
        <v>29</v>
      </c>
      <c r="AH38" s="103">
        <v>1</v>
      </c>
      <c r="AI38" s="106">
        <f>AI37+7</f>
        <v>14</v>
      </c>
      <c r="AJ38" s="108"/>
      <c r="AK38" s="739"/>
      <c r="AL38" s="425"/>
      <c r="AM38" s="748"/>
    </row>
    <row r="39" spans="1:39" ht="20.25" customHeight="1">
      <c r="A39" s="119">
        <v>30</v>
      </c>
      <c r="B39" s="103">
        <v>2</v>
      </c>
      <c r="C39" s="106">
        <f t="shared" si="0"/>
        <v>46510</v>
      </c>
      <c r="D39" s="108"/>
      <c r="E39" s="739"/>
      <c r="F39" s="425"/>
      <c r="G39" s="748"/>
      <c r="H39" s="185"/>
      <c r="I39" s="119">
        <v>30</v>
      </c>
      <c r="J39" s="103">
        <v>2</v>
      </c>
      <c r="K39" s="106">
        <f>K38+7</f>
        <v>21</v>
      </c>
      <c r="L39" s="108"/>
      <c r="M39" s="739"/>
      <c r="N39" s="425"/>
      <c r="O39" s="748"/>
      <c r="P39" s="185"/>
      <c r="Q39" s="119">
        <v>30</v>
      </c>
      <c r="R39" s="103">
        <v>2</v>
      </c>
      <c r="S39" s="106">
        <f>S38+7</f>
        <v>21</v>
      </c>
      <c r="T39" s="108"/>
      <c r="U39" s="739"/>
      <c r="V39" s="425"/>
      <c r="W39" s="748"/>
      <c r="X39" s="185"/>
      <c r="Y39" s="119">
        <v>30</v>
      </c>
      <c r="Z39" s="103">
        <v>2</v>
      </c>
      <c r="AA39" s="106">
        <f>AA38+7</f>
        <v>21</v>
      </c>
      <c r="AB39" s="108"/>
      <c r="AC39" s="739"/>
      <c r="AD39" s="425"/>
      <c r="AE39" s="748"/>
      <c r="AF39" s="185"/>
      <c r="AG39" s="119">
        <v>30</v>
      </c>
      <c r="AH39" s="103">
        <v>2</v>
      </c>
      <c r="AI39" s="106">
        <f>AI38+7</f>
        <v>21</v>
      </c>
      <c r="AJ39" s="108"/>
      <c r="AK39" s="739"/>
      <c r="AL39" s="425"/>
      <c r="AM39" s="748"/>
    </row>
    <row r="40" spans="1:39" ht="26.25" customHeight="1">
      <c r="A40" s="119">
        <v>31</v>
      </c>
      <c r="B40" s="103">
        <v>1</v>
      </c>
      <c r="C40" s="106">
        <f t="shared" si="0"/>
        <v>46517</v>
      </c>
      <c r="D40" s="108"/>
      <c r="E40" s="739"/>
      <c r="F40" s="427" t="s">
        <v>73</v>
      </c>
      <c r="G40" s="748"/>
      <c r="H40" s="185"/>
      <c r="I40" s="119">
        <v>31</v>
      </c>
      <c r="J40" s="103">
        <v>1</v>
      </c>
      <c r="K40" s="106">
        <f>K39+7</f>
        <v>28</v>
      </c>
      <c r="L40" s="108"/>
      <c r="M40" s="739"/>
      <c r="N40" s="426" t="s">
        <v>73</v>
      </c>
      <c r="O40" s="748"/>
      <c r="P40" s="185"/>
      <c r="Q40" s="119">
        <v>31</v>
      </c>
      <c r="R40" s="103">
        <v>1</v>
      </c>
      <c r="S40" s="106">
        <f>S39+7</f>
        <v>28</v>
      </c>
      <c r="T40" s="108"/>
      <c r="U40" s="739"/>
      <c r="V40" s="427" t="s">
        <v>73</v>
      </c>
      <c r="W40" s="748"/>
      <c r="X40" s="185"/>
      <c r="Y40" s="119">
        <v>31</v>
      </c>
      <c r="Z40" s="103">
        <v>1</v>
      </c>
      <c r="AA40" s="106">
        <f>AA39+7</f>
        <v>28</v>
      </c>
      <c r="AB40" s="108"/>
      <c r="AC40" s="739"/>
      <c r="AD40" s="427" t="s">
        <v>73</v>
      </c>
      <c r="AE40" s="748"/>
      <c r="AF40" s="185"/>
      <c r="AG40" s="119">
        <v>31</v>
      </c>
      <c r="AH40" s="103">
        <v>1</v>
      </c>
      <c r="AI40" s="106">
        <f>AI39+7</f>
        <v>28</v>
      </c>
      <c r="AJ40" s="108"/>
      <c r="AK40" s="739"/>
      <c r="AL40" s="427" t="s">
        <v>73</v>
      </c>
      <c r="AM40" s="748"/>
    </row>
    <row r="41" spans="1:39">
      <c r="A41" s="119">
        <v>32</v>
      </c>
      <c r="B41" s="103">
        <v>2</v>
      </c>
      <c r="C41" s="106">
        <f t="shared" si="0"/>
        <v>46524</v>
      </c>
      <c r="D41" s="103"/>
      <c r="E41" s="739"/>
      <c r="F41" s="425"/>
      <c r="G41" s="749"/>
      <c r="H41" s="185"/>
      <c r="I41" s="119">
        <v>32</v>
      </c>
      <c r="J41" s="103">
        <v>2</v>
      </c>
      <c r="K41" s="106">
        <f>K40+7</f>
        <v>35</v>
      </c>
      <c r="L41" s="103"/>
      <c r="M41" s="739"/>
      <c r="N41" s="425"/>
      <c r="O41" s="749"/>
      <c r="P41" s="185"/>
      <c r="Q41" s="119">
        <v>32</v>
      </c>
      <c r="R41" s="103">
        <v>2</v>
      </c>
      <c r="S41" s="106">
        <f>S40+7</f>
        <v>35</v>
      </c>
      <c r="T41" s="103"/>
      <c r="U41" s="739"/>
      <c r="V41" s="425"/>
      <c r="W41" s="749"/>
      <c r="X41" s="185"/>
      <c r="Y41" s="119">
        <v>32</v>
      </c>
      <c r="Z41" s="103">
        <v>2</v>
      </c>
      <c r="AA41" s="106">
        <f>AA40+7</f>
        <v>35</v>
      </c>
      <c r="AB41" s="103"/>
      <c r="AC41" s="739"/>
      <c r="AD41" s="425"/>
      <c r="AE41" s="749"/>
      <c r="AF41" s="185"/>
      <c r="AG41" s="119">
        <v>32</v>
      </c>
      <c r="AH41" s="103">
        <v>2</v>
      </c>
      <c r="AI41" s="106">
        <f>AI40+7</f>
        <v>35</v>
      </c>
      <c r="AJ41" s="103"/>
      <c r="AK41" s="739"/>
      <c r="AL41" s="425"/>
      <c r="AM41" s="749"/>
    </row>
    <row r="42" spans="1:39">
      <c r="A42" s="119">
        <v>33</v>
      </c>
      <c r="B42" s="103">
        <v>1</v>
      </c>
      <c r="C42" s="106">
        <f>C43+7</f>
        <v>46538</v>
      </c>
      <c r="D42" s="103"/>
      <c r="E42" s="708" t="s">
        <v>74</v>
      </c>
      <c r="F42" s="709"/>
      <c r="G42" s="710"/>
      <c r="H42" s="450"/>
      <c r="I42" s="407"/>
      <c r="J42" s="407"/>
      <c r="K42" s="407"/>
      <c r="L42" s="407"/>
      <c r="M42" s="708" t="s">
        <v>74</v>
      </c>
      <c r="N42" s="709"/>
      <c r="O42" s="710"/>
      <c r="P42" s="450"/>
      <c r="Q42" s="407"/>
      <c r="R42" s="407"/>
      <c r="S42" s="407"/>
      <c r="T42" s="407"/>
      <c r="U42" s="708" t="s">
        <v>74</v>
      </c>
      <c r="V42" s="709"/>
      <c r="W42" s="710"/>
      <c r="X42" s="450"/>
      <c r="Y42" s="407"/>
      <c r="Z42" s="407"/>
      <c r="AA42" s="407"/>
      <c r="AB42" s="407"/>
      <c r="AC42" s="708" t="s">
        <v>74</v>
      </c>
      <c r="AD42" s="709"/>
      <c r="AE42" s="710"/>
      <c r="AF42" s="450"/>
      <c r="AG42" s="407"/>
      <c r="AH42" s="407"/>
      <c r="AI42" s="407"/>
      <c r="AJ42" s="407"/>
      <c r="AK42" s="708" t="s">
        <v>74</v>
      </c>
      <c r="AL42" s="709"/>
      <c r="AM42" s="710"/>
    </row>
    <row r="43" spans="1:39">
      <c r="A43" s="124"/>
      <c r="B43" s="105"/>
      <c r="C43" s="107">
        <f>C41+7</f>
        <v>46531</v>
      </c>
      <c r="D43" s="111"/>
      <c r="E43" s="8" t="s">
        <v>47</v>
      </c>
      <c r="F43" s="52"/>
      <c r="G43" s="8"/>
      <c r="H43" s="448"/>
      <c r="I43" s="8"/>
      <c r="J43" s="8"/>
      <c r="K43" s="8"/>
      <c r="L43" s="8"/>
      <c r="M43" s="8"/>
      <c r="N43" s="52"/>
      <c r="O43" s="8"/>
      <c r="P43" s="448"/>
      <c r="Q43" s="8"/>
      <c r="R43" s="8"/>
      <c r="S43" s="8"/>
      <c r="T43" s="8"/>
      <c r="U43" s="8"/>
      <c r="V43" s="52"/>
      <c r="W43" s="8"/>
      <c r="X43" s="448"/>
      <c r="Y43" s="8"/>
      <c r="Z43" s="8"/>
      <c r="AA43" s="8"/>
      <c r="AB43" s="8"/>
      <c r="AC43" s="8"/>
      <c r="AD43" s="52"/>
      <c r="AE43" s="8"/>
      <c r="AF43" s="448"/>
      <c r="AG43" s="8"/>
      <c r="AH43" s="8"/>
      <c r="AI43" s="8"/>
      <c r="AJ43" s="8"/>
      <c r="AK43" s="8"/>
      <c r="AL43" s="558"/>
      <c r="AM43" s="559"/>
    </row>
    <row r="44" spans="1:39" ht="15" customHeight="1">
      <c r="A44" s="119">
        <v>34</v>
      </c>
      <c r="B44" s="103">
        <v>2</v>
      </c>
      <c r="C44" s="106">
        <f>C42+7</f>
        <v>46545</v>
      </c>
      <c r="D44" s="767" t="s">
        <v>75</v>
      </c>
      <c r="E44" s="750" t="s">
        <v>76</v>
      </c>
      <c r="F44" s="751"/>
      <c r="G44" s="752"/>
      <c r="H44" s="451"/>
      <c r="I44" s="404"/>
      <c r="J44" s="404"/>
      <c r="K44" s="404"/>
      <c r="L44" s="404"/>
      <c r="M44" s="750" t="s">
        <v>76</v>
      </c>
      <c r="N44" s="751"/>
      <c r="O44" s="752"/>
      <c r="P44" s="451"/>
      <c r="Q44" s="404"/>
      <c r="R44" s="404"/>
      <c r="S44" s="404"/>
      <c r="T44" s="404"/>
      <c r="U44" s="750" t="s">
        <v>76</v>
      </c>
      <c r="V44" s="751"/>
      <c r="W44" s="752"/>
      <c r="X44" s="451"/>
      <c r="Y44" s="404"/>
      <c r="Z44" s="404"/>
      <c r="AA44" s="404"/>
      <c r="AB44" s="404"/>
      <c r="AC44" s="750" t="s">
        <v>76</v>
      </c>
      <c r="AD44" s="751"/>
      <c r="AE44" s="752"/>
      <c r="AF44" s="451"/>
      <c r="AG44" s="404"/>
      <c r="AH44" s="404"/>
      <c r="AI44" s="404"/>
      <c r="AJ44" s="404"/>
      <c r="AK44" s="750" t="s">
        <v>76</v>
      </c>
      <c r="AL44" s="751"/>
      <c r="AM44" s="752"/>
    </row>
    <row r="45" spans="1:39" ht="14.25" customHeight="1">
      <c r="A45" s="119">
        <v>35</v>
      </c>
      <c r="B45" s="103">
        <v>1</v>
      </c>
      <c r="C45" s="106">
        <f>C44+7</f>
        <v>46552</v>
      </c>
      <c r="D45" s="767"/>
      <c r="E45" s="753"/>
      <c r="F45" s="754"/>
      <c r="G45" s="755"/>
      <c r="H45" s="451"/>
      <c r="I45" s="404"/>
      <c r="J45" s="404"/>
      <c r="K45" s="404"/>
      <c r="L45" s="404"/>
      <c r="M45" s="753"/>
      <c r="N45" s="754"/>
      <c r="O45" s="755"/>
      <c r="P45" s="451"/>
      <c r="Q45" s="404"/>
      <c r="R45" s="404"/>
      <c r="S45" s="404"/>
      <c r="T45" s="404"/>
      <c r="U45" s="753"/>
      <c r="V45" s="754"/>
      <c r="W45" s="755"/>
      <c r="X45" s="451"/>
      <c r="Y45" s="404"/>
      <c r="Z45" s="404"/>
      <c r="AA45" s="404"/>
      <c r="AB45" s="404"/>
      <c r="AC45" s="753"/>
      <c r="AD45" s="754"/>
      <c r="AE45" s="755"/>
      <c r="AF45" s="451"/>
      <c r="AG45" s="404"/>
      <c r="AH45" s="404"/>
      <c r="AI45" s="404"/>
      <c r="AJ45" s="404"/>
      <c r="AK45" s="753"/>
      <c r="AL45" s="754"/>
      <c r="AM45" s="755"/>
    </row>
    <row r="46" spans="1:39" ht="45" customHeight="1">
      <c r="A46" s="119">
        <v>36</v>
      </c>
      <c r="B46" s="103">
        <v>2</v>
      </c>
      <c r="C46" s="106">
        <f>C45+7</f>
        <v>46559</v>
      </c>
      <c r="D46" s="108"/>
      <c r="E46" s="738" t="s">
        <v>77</v>
      </c>
      <c r="F46" s="425" t="s">
        <v>78</v>
      </c>
      <c r="G46" s="456" t="s">
        <v>79</v>
      </c>
      <c r="H46" s="185"/>
      <c r="I46" s="119">
        <v>36</v>
      </c>
      <c r="J46" s="103">
        <v>2</v>
      </c>
      <c r="K46" s="106">
        <f>K45+7</f>
        <v>7</v>
      </c>
      <c r="L46" s="108"/>
      <c r="M46" s="738" t="s">
        <v>77</v>
      </c>
      <c r="N46" s="425" t="s">
        <v>78</v>
      </c>
      <c r="O46" s="456" t="s">
        <v>79</v>
      </c>
      <c r="P46" s="185"/>
      <c r="Q46" s="119">
        <v>36</v>
      </c>
      <c r="R46" s="103">
        <v>2</v>
      </c>
      <c r="S46" s="106">
        <f>S45+7</f>
        <v>7</v>
      </c>
      <c r="T46" s="108"/>
      <c r="U46" s="738" t="s">
        <v>80</v>
      </c>
      <c r="V46" s="425" t="s">
        <v>78</v>
      </c>
      <c r="W46" s="456" t="s">
        <v>79</v>
      </c>
      <c r="X46" s="185"/>
      <c r="Y46" s="119">
        <v>36</v>
      </c>
      <c r="Z46" s="103">
        <v>2</v>
      </c>
      <c r="AA46" s="106">
        <f>AA45+7</f>
        <v>7</v>
      </c>
      <c r="AB46" s="108"/>
      <c r="AC46" s="738" t="s">
        <v>81</v>
      </c>
      <c r="AD46" s="425" t="s">
        <v>78</v>
      </c>
      <c r="AE46" s="456" t="s">
        <v>79</v>
      </c>
      <c r="AF46" s="185"/>
      <c r="AG46" s="119">
        <v>36</v>
      </c>
      <c r="AH46" s="103">
        <v>2</v>
      </c>
      <c r="AI46" s="106">
        <f>AI45+7</f>
        <v>7</v>
      </c>
      <c r="AJ46" s="108"/>
      <c r="AK46" s="738" t="s">
        <v>80</v>
      </c>
      <c r="AL46" s="425" t="s">
        <v>78</v>
      </c>
      <c r="AM46" s="456" t="s">
        <v>79</v>
      </c>
    </row>
    <row r="47" spans="1:39" ht="30">
      <c r="A47" s="119">
        <v>37</v>
      </c>
      <c r="B47" s="103">
        <v>1</v>
      </c>
      <c r="C47" s="106">
        <f>C46+7</f>
        <v>46566</v>
      </c>
      <c r="D47" s="115" t="s">
        <v>82</v>
      </c>
      <c r="E47" s="738"/>
      <c r="F47" s="425" t="s">
        <v>83</v>
      </c>
      <c r="G47" s="137" t="s">
        <v>84</v>
      </c>
      <c r="H47" s="185"/>
      <c r="I47" s="119">
        <v>37</v>
      </c>
      <c r="J47" s="103">
        <v>1</v>
      </c>
      <c r="K47" s="106">
        <f>K46+7</f>
        <v>14</v>
      </c>
      <c r="L47" s="115" t="s">
        <v>82</v>
      </c>
      <c r="M47" s="738"/>
      <c r="N47" s="425" t="s">
        <v>83</v>
      </c>
      <c r="O47" s="137" t="s">
        <v>84</v>
      </c>
      <c r="P47" s="185"/>
      <c r="Q47" s="119">
        <v>37</v>
      </c>
      <c r="R47" s="103">
        <v>1</v>
      </c>
      <c r="S47" s="106">
        <f>S46+7</f>
        <v>14</v>
      </c>
      <c r="T47" s="115" t="s">
        <v>82</v>
      </c>
      <c r="U47" s="738"/>
      <c r="V47" s="425" t="s">
        <v>83</v>
      </c>
      <c r="W47" s="137" t="s">
        <v>84</v>
      </c>
      <c r="X47" s="185"/>
      <c r="Y47" s="119">
        <v>37</v>
      </c>
      <c r="Z47" s="103">
        <v>1</v>
      </c>
      <c r="AA47" s="106">
        <f>AA46+7</f>
        <v>14</v>
      </c>
      <c r="AB47" s="115" t="s">
        <v>82</v>
      </c>
      <c r="AC47" s="738"/>
      <c r="AD47" s="425" t="s">
        <v>83</v>
      </c>
      <c r="AE47" s="137" t="s">
        <v>84</v>
      </c>
      <c r="AF47" s="185"/>
      <c r="AG47" s="119">
        <v>37</v>
      </c>
      <c r="AH47" s="103">
        <v>1</v>
      </c>
      <c r="AI47" s="106">
        <f>AI46+7</f>
        <v>14</v>
      </c>
      <c r="AJ47" s="115" t="s">
        <v>82</v>
      </c>
      <c r="AK47" s="738"/>
      <c r="AL47" s="425" t="s">
        <v>83</v>
      </c>
      <c r="AM47" s="137" t="s">
        <v>84</v>
      </c>
    </row>
    <row r="48" spans="1:39" ht="30">
      <c r="A48" s="119">
        <v>38</v>
      </c>
      <c r="B48" s="103">
        <v>2</v>
      </c>
      <c r="C48" s="106">
        <f>C47+7</f>
        <v>46573</v>
      </c>
      <c r="D48" s="108"/>
      <c r="E48" s="738"/>
      <c r="F48" s="425" t="s">
        <v>85</v>
      </c>
      <c r="G48" s="137"/>
      <c r="H48" s="185"/>
      <c r="I48" s="119">
        <v>38</v>
      </c>
      <c r="J48" s="103">
        <v>2</v>
      </c>
      <c r="K48" s="106">
        <f>K47+7</f>
        <v>21</v>
      </c>
      <c r="L48" s="108"/>
      <c r="M48" s="738"/>
      <c r="N48" s="425" t="s">
        <v>85</v>
      </c>
      <c r="O48" s="137"/>
      <c r="P48" s="185"/>
      <c r="Q48" s="119">
        <v>38</v>
      </c>
      <c r="R48" s="103">
        <v>2</v>
      </c>
      <c r="S48" s="106">
        <f>S47+7</f>
        <v>21</v>
      </c>
      <c r="T48" s="108"/>
      <c r="U48" s="738"/>
      <c r="V48" s="425" t="s">
        <v>85</v>
      </c>
      <c r="W48" s="137"/>
      <c r="X48" s="185"/>
      <c r="Y48" s="119">
        <v>38</v>
      </c>
      <c r="Z48" s="103">
        <v>2</v>
      </c>
      <c r="AA48" s="106">
        <f>AA47+7</f>
        <v>21</v>
      </c>
      <c r="AB48" s="108"/>
      <c r="AC48" s="738"/>
      <c r="AD48" s="425" t="s">
        <v>85</v>
      </c>
      <c r="AE48" s="137"/>
      <c r="AF48" s="185"/>
      <c r="AG48" s="119">
        <v>38</v>
      </c>
      <c r="AH48" s="103">
        <v>2</v>
      </c>
      <c r="AI48" s="106">
        <f>AI47+7</f>
        <v>21</v>
      </c>
      <c r="AJ48" s="108"/>
      <c r="AK48" s="738"/>
      <c r="AL48" s="425" t="s">
        <v>85</v>
      </c>
      <c r="AM48" s="137"/>
    </row>
    <row r="49" spans="1:39" ht="45">
      <c r="A49" s="119">
        <v>39</v>
      </c>
      <c r="B49" s="103">
        <v>1</v>
      </c>
      <c r="C49" s="106">
        <f>C48+7</f>
        <v>46580</v>
      </c>
      <c r="D49" s="116"/>
      <c r="E49" s="738"/>
      <c r="F49" s="425" t="s">
        <v>86</v>
      </c>
      <c r="G49" s="134" t="s">
        <v>87</v>
      </c>
      <c r="H49" s="185"/>
      <c r="I49" s="119">
        <v>39</v>
      </c>
      <c r="J49" s="103">
        <v>1</v>
      </c>
      <c r="K49" s="106">
        <f>K48+7</f>
        <v>28</v>
      </c>
      <c r="L49" s="116"/>
      <c r="M49" s="738"/>
      <c r="N49" s="425" t="s">
        <v>86</v>
      </c>
      <c r="O49" s="134" t="s">
        <v>87</v>
      </c>
      <c r="P49" s="185"/>
      <c r="Q49" s="119">
        <v>39</v>
      </c>
      <c r="R49" s="103">
        <v>1</v>
      </c>
      <c r="S49" s="106">
        <f>S48+7</f>
        <v>28</v>
      </c>
      <c r="T49" s="116"/>
      <c r="U49" s="738"/>
      <c r="V49" s="425" t="s">
        <v>86</v>
      </c>
      <c r="W49" s="134" t="s">
        <v>87</v>
      </c>
      <c r="X49" s="185"/>
      <c r="Y49" s="119">
        <v>39</v>
      </c>
      <c r="Z49" s="103">
        <v>1</v>
      </c>
      <c r="AA49" s="106">
        <f>AA48+7</f>
        <v>28</v>
      </c>
      <c r="AB49" s="116"/>
      <c r="AC49" s="738"/>
      <c r="AD49" s="425" t="s">
        <v>86</v>
      </c>
      <c r="AE49" s="134" t="s">
        <v>87</v>
      </c>
      <c r="AF49" s="185"/>
      <c r="AG49" s="119">
        <v>39</v>
      </c>
      <c r="AH49" s="103">
        <v>1</v>
      </c>
      <c r="AI49" s="106">
        <f>AI48+7</f>
        <v>28</v>
      </c>
      <c r="AJ49" s="116"/>
      <c r="AK49" s="738"/>
      <c r="AL49" s="425" t="s">
        <v>86</v>
      </c>
      <c r="AM49" s="134" t="s">
        <v>87</v>
      </c>
    </row>
    <row r="50" spans="1:39" ht="15" customHeight="1" thickBot="1">
      <c r="A50" s="74">
        <v>40</v>
      </c>
      <c r="B50" s="73">
        <v>2</v>
      </c>
      <c r="C50" s="72">
        <f t="shared" ref="C50" si="9">C49+7</f>
        <v>46587</v>
      </c>
      <c r="D50" s="127"/>
      <c r="E50" s="406"/>
      <c r="F50" s="428"/>
      <c r="G50" s="406"/>
      <c r="H50" s="193"/>
      <c r="I50" s="406"/>
      <c r="J50" s="406"/>
      <c r="K50" s="406"/>
      <c r="L50" s="406"/>
      <c r="M50" s="406"/>
      <c r="N50" s="428"/>
      <c r="O50" s="406"/>
      <c r="P50" s="193"/>
      <c r="Q50" s="406"/>
      <c r="R50" s="406"/>
      <c r="S50" s="406"/>
      <c r="T50" s="406"/>
      <c r="U50" s="406"/>
      <c r="V50" s="428"/>
      <c r="W50" s="406"/>
      <c r="X50" s="193"/>
      <c r="Y50" s="406"/>
      <c r="Z50" s="406"/>
      <c r="AA50" s="406"/>
      <c r="AB50" s="406"/>
      <c r="AC50" s="406"/>
      <c r="AD50" s="428"/>
      <c r="AE50" s="406"/>
      <c r="AF50" s="193"/>
      <c r="AG50" s="406"/>
      <c r="AH50" s="406"/>
      <c r="AI50" s="406"/>
      <c r="AJ50" s="406"/>
      <c r="AK50" s="406"/>
      <c r="AL50" s="745"/>
      <c r="AM50" s="746"/>
    </row>
  </sheetData>
  <mergeCells count="147">
    <mergeCell ref="D25:D26"/>
    <mergeCell ref="M22:M26"/>
    <mergeCell ref="U22:U26"/>
    <mergeCell ref="AC22:AC26"/>
    <mergeCell ref="U29:U33"/>
    <mergeCell ref="AE22:AE26"/>
    <mergeCell ref="AJ2:AJ3"/>
    <mergeCell ref="AH2:AH3"/>
    <mergeCell ref="AI2:AI3"/>
    <mergeCell ref="Q2:Q3"/>
    <mergeCell ref="R2:R3"/>
    <mergeCell ref="S2:S3"/>
    <mergeCell ref="T2:T3"/>
    <mergeCell ref="D17:D18"/>
    <mergeCell ref="Z2:Z3"/>
    <mergeCell ref="AA2:AA3"/>
    <mergeCell ref="AB2:AB3"/>
    <mergeCell ref="T17:T18"/>
    <mergeCell ref="AB17:AB18"/>
    <mergeCell ref="M11:O11"/>
    <mergeCell ref="U11:W11"/>
    <mergeCell ref="AC11:AE11"/>
    <mergeCell ref="AB14:AB15"/>
    <mergeCell ref="D44:D45"/>
    <mergeCell ref="AJ25:AJ26"/>
    <mergeCell ref="AE29:AE33"/>
    <mergeCell ref="D20:D21"/>
    <mergeCell ref="D34:D35"/>
    <mergeCell ref="E37:E41"/>
    <mergeCell ref="M37:M41"/>
    <mergeCell ref="U37:U41"/>
    <mergeCell ref="AC37:AC41"/>
    <mergeCell ref="D29:D30"/>
    <mergeCell ref="E29:E33"/>
    <mergeCell ref="M29:M33"/>
    <mergeCell ref="AC29:AC33"/>
    <mergeCell ref="L25:L26"/>
    <mergeCell ref="AB25:AB26"/>
    <mergeCell ref="O29:O33"/>
    <mergeCell ref="W29:W33"/>
    <mergeCell ref="E27:G27"/>
    <mergeCell ref="M27:O27"/>
    <mergeCell ref="U27:W27"/>
    <mergeCell ref="AC27:AE27"/>
    <mergeCell ref="E34:G35"/>
    <mergeCell ref="M34:O35"/>
    <mergeCell ref="U34:W35"/>
    <mergeCell ref="AK11:AM11"/>
    <mergeCell ref="T9:T10"/>
    <mergeCell ref="T14:T15"/>
    <mergeCell ref="AC4:AC10"/>
    <mergeCell ref="W13:W18"/>
    <mergeCell ref="U4:U10"/>
    <mergeCell ref="A2:A3"/>
    <mergeCell ref="B2:B3"/>
    <mergeCell ref="C2:C3"/>
    <mergeCell ref="D2:D3"/>
    <mergeCell ref="I2:I3"/>
    <mergeCell ref="J2:J3"/>
    <mergeCell ref="K2:K3"/>
    <mergeCell ref="L2:L3"/>
    <mergeCell ref="Y2:Y3"/>
    <mergeCell ref="AL50:AM50"/>
    <mergeCell ref="AL43:AM43"/>
    <mergeCell ref="O37:O41"/>
    <mergeCell ref="W37:W41"/>
    <mergeCell ref="AE37:AE41"/>
    <mergeCell ref="AM37:AM41"/>
    <mergeCell ref="G37:G41"/>
    <mergeCell ref="E44:G45"/>
    <mergeCell ref="M44:O45"/>
    <mergeCell ref="U44:W45"/>
    <mergeCell ref="AC44:AE45"/>
    <mergeCell ref="AK44:AM45"/>
    <mergeCell ref="E46:E49"/>
    <mergeCell ref="M46:M49"/>
    <mergeCell ref="U46:U49"/>
    <mergeCell ref="AC46:AC49"/>
    <mergeCell ref="AK46:AK49"/>
    <mergeCell ref="AK37:AK41"/>
    <mergeCell ref="E4:E10"/>
    <mergeCell ref="M13:M18"/>
    <mergeCell ref="M4:M10"/>
    <mergeCell ref="G22:G26"/>
    <mergeCell ref="G29:G33"/>
    <mergeCell ref="AJ29:AJ30"/>
    <mergeCell ref="AB29:AB30"/>
    <mergeCell ref="L29:L30"/>
    <mergeCell ref="T29:T30"/>
    <mergeCell ref="AJ9:AJ10"/>
    <mergeCell ref="AJ14:AJ15"/>
    <mergeCell ref="AJ17:AJ18"/>
    <mergeCell ref="O4:O10"/>
    <mergeCell ref="W4:W10"/>
    <mergeCell ref="AE4:AE10"/>
    <mergeCell ref="E11:G11"/>
    <mergeCell ref="E13:E18"/>
    <mergeCell ref="U13:U18"/>
    <mergeCell ref="E19:G19"/>
    <mergeCell ref="M19:O19"/>
    <mergeCell ref="U19:W19"/>
    <mergeCell ref="AC19:AE19"/>
    <mergeCell ref="AK19:AM19"/>
    <mergeCell ref="G14:G18"/>
    <mergeCell ref="E22:E26"/>
    <mergeCell ref="A1:G1"/>
    <mergeCell ref="I1:O1"/>
    <mergeCell ref="Q1:W1"/>
    <mergeCell ref="Y1:AE1"/>
    <mergeCell ref="AG1:AM1"/>
    <mergeCell ref="AG2:AG3"/>
    <mergeCell ref="D9:D10"/>
    <mergeCell ref="D14:D15"/>
    <mergeCell ref="AL12:AM12"/>
    <mergeCell ref="AM13:AM18"/>
    <mergeCell ref="AC13:AC18"/>
    <mergeCell ref="AK13:AK18"/>
    <mergeCell ref="L9:L10"/>
    <mergeCell ref="L14:L15"/>
    <mergeCell ref="L17:L18"/>
    <mergeCell ref="AB9:AB10"/>
    <mergeCell ref="AK4:AK10"/>
    <mergeCell ref="AK27:AM27"/>
    <mergeCell ref="E20:G21"/>
    <mergeCell ref="M20:O21"/>
    <mergeCell ref="U20:W21"/>
    <mergeCell ref="AC20:AE21"/>
    <mergeCell ref="AK20:AM21"/>
    <mergeCell ref="O22:O26"/>
    <mergeCell ref="T25:T26"/>
    <mergeCell ref="AM29:AM33"/>
    <mergeCell ref="AK29:AK33"/>
    <mergeCell ref="AM22:AM26"/>
    <mergeCell ref="AK22:AK26"/>
    <mergeCell ref="AL28:AM28"/>
    <mergeCell ref="AC34:AE35"/>
    <mergeCell ref="AK34:AM35"/>
    <mergeCell ref="E42:G42"/>
    <mergeCell ref="M42:O42"/>
    <mergeCell ref="U42:W42"/>
    <mergeCell ref="AC42:AE42"/>
    <mergeCell ref="AK42:AM42"/>
    <mergeCell ref="E36:G36"/>
    <mergeCell ref="M36:O36"/>
    <mergeCell ref="U36:W36"/>
    <mergeCell ref="AC36:AE36"/>
    <mergeCell ref="AK36:AM36"/>
  </mergeCells>
  <pageMargins left="0.7" right="0.7" top="0.75" bottom="0.75" header="0.3" footer="0.3"/>
  <pageSetup paperSize="9" scale="5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AM56"/>
  <sheetViews>
    <sheetView topLeftCell="V27" zoomScale="55" zoomScaleNormal="55" zoomScalePageLayoutView="90" workbookViewId="0">
      <selection activeCell="AM44" sqref="AM44:AM48"/>
    </sheetView>
  </sheetViews>
  <sheetFormatPr defaultColWidth="9.140625" defaultRowHeight="15"/>
  <cols>
    <col min="1" max="2" width="8.5703125" style="1" customWidth="1"/>
    <col min="3" max="3" width="12.140625" style="2" customWidth="1"/>
    <col min="4" max="4" width="34.5703125" style="51" bestFit="1" customWidth="1"/>
    <col min="5" max="5" width="22.42578125" style="51" customWidth="1"/>
    <col min="6" max="6" width="23.7109375" style="96" bestFit="1" customWidth="1"/>
    <col min="7" max="7" width="23.7109375" style="96" customWidth="1"/>
    <col min="8" max="8" width="2.28515625" style="183" customWidth="1"/>
    <col min="9" max="10" width="8.5703125" customWidth="1"/>
    <col min="11" max="11" width="12.140625" style="88" customWidth="1"/>
    <col min="12" max="12" width="34.5703125" style="89" bestFit="1" customWidth="1"/>
    <col min="13" max="13" width="21.7109375" style="51" customWidth="1"/>
    <col min="14" max="14" width="23.140625" style="96" customWidth="1"/>
    <col min="15" max="15" width="23.7109375" style="96" customWidth="1"/>
    <col min="16" max="16" width="2.28515625" style="183" customWidth="1"/>
    <col min="17" max="18" width="8.5703125" customWidth="1"/>
    <col min="19" max="19" width="12.140625" style="88" customWidth="1"/>
    <col min="20" max="20" width="34.5703125" style="89" bestFit="1" customWidth="1"/>
    <col min="21" max="21" width="20.85546875" style="51" customWidth="1"/>
    <col min="22" max="22" width="23.7109375" style="96" bestFit="1" customWidth="1"/>
    <col min="23" max="23" width="23.7109375" style="96" customWidth="1"/>
    <col min="24" max="24" width="2.28515625" style="183" customWidth="1"/>
    <col min="25" max="26" width="8.5703125" customWidth="1"/>
    <col min="27" max="27" width="12.140625" style="88" customWidth="1"/>
    <col min="28" max="28" width="34.5703125" style="89" bestFit="1" customWidth="1"/>
    <col min="29" max="29" width="20.85546875" style="51" customWidth="1"/>
    <col min="30" max="30" width="23.7109375" style="96" bestFit="1" customWidth="1"/>
    <col min="31" max="31" width="23.7109375" style="96" customWidth="1"/>
    <col min="32" max="32" width="2.28515625" style="183" customWidth="1"/>
    <col min="33" max="34" width="8.5703125" customWidth="1"/>
    <col min="35" max="35" width="12.140625" style="88" customWidth="1"/>
    <col min="36" max="36" width="34.5703125" style="89" bestFit="1" customWidth="1"/>
    <col min="37" max="37" width="23.5703125" style="51" customWidth="1"/>
    <col min="38" max="38" width="23.7109375" style="96" bestFit="1" customWidth="1"/>
    <col min="39" max="39" width="23.7109375" style="96" customWidth="1"/>
    <col min="40" max="16384" width="9.140625" style="1"/>
  </cols>
  <sheetData>
    <row r="1" spans="1:39" ht="21">
      <c r="A1" s="793" t="s">
        <v>88</v>
      </c>
      <c r="B1" s="793"/>
      <c r="C1" s="793"/>
      <c r="D1" s="793"/>
      <c r="E1" s="793"/>
      <c r="F1" s="793"/>
      <c r="G1" s="793"/>
      <c r="H1" s="460"/>
      <c r="I1" s="786" t="s">
        <v>88</v>
      </c>
      <c r="J1" s="786"/>
      <c r="K1" s="786"/>
      <c r="L1" s="786"/>
      <c r="M1" s="786"/>
      <c r="N1" s="786"/>
      <c r="O1" s="786"/>
      <c r="P1" s="460"/>
      <c r="Q1" s="787" t="s">
        <v>88</v>
      </c>
      <c r="R1" s="787"/>
      <c r="S1" s="787"/>
      <c r="T1" s="787"/>
      <c r="U1" s="787"/>
      <c r="V1" s="787"/>
      <c r="W1" s="787"/>
      <c r="X1" s="460"/>
      <c r="Y1" s="788" t="s">
        <v>88</v>
      </c>
      <c r="Z1" s="788"/>
      <c r="AA1" s="788"/>
      <c r="AB1" s="788"/>
      <c r="AC1" s="788"/>
      <c r="AD1" s="788"/>
      <c r="AE1" s="788"/>
      <c r="AF1" s="460"/>
      <c r="AG1" s="785" t="s">
        <v>88</v>
      </c>
      <c r="AH1" s="785"/>
      <c r="AI1" s="785"/>
      <c r="AJ1" s="785"/>
      <c r="AK1" s="785"/>
      <c r="AL1" s="785"/>
      <c r="AM1" s="785"/>
    </row>
    <row r="2" spans="1:39" ht="30" customHeight="1">
      <c r="A2" s="764" t="s">
        <v>1</v>
      </c>
      <c r="B2" s="764" t="s">
        <v>2</v>
      </c>
      <c r="C2" s="765" t="s">
        <v>3</v>
      </c>
      <c r="D2" s="564" t="s">
        <v>4</v>
      </c>
      <c r="E2" s="416" t="s">
        <v>89</v>
      </c>
      <c r="F2" s="416" t="s">
        <v>90</v>
      </c>
      <c r="G2" s="416" t="s">
        <v>91</v>
      </c>
      <c r="H2" s="184"/>
      <c r="I2" s="764" t="s">
        <v>1</v>
      </c>
      <c r="J2" s="764" t="s">
        <v>2</v>
      </c>
      <c r="K2" s="765" t="s">
        <v>3</v>
      </c>
      <c r="L2" s="564" t="s">
        <v>4</v>
      </c>
      <c r="M2" s="418" t="s">
        <v>92</v>
      </c>
      <c r="N2" s="418" t="s">
        <v>93</v>
      </c>
      <c r="O2" s="418" t="s">
        <v>94</v>
      </c>
      <c r="P2" s="184"/>
      <c r="Q2" s="764" t="s">
        <v>1</v>
      </c>
      <c r="R2" s="764" t="s">
        <v>2</v>
      </c>
      <c r="S2" s="765" t="s">
        <v>3</v>
      </c>
      <c r="T2" s="564" t="s">
        <v>4</v>
      </c>
      <c r="U2" s="419" t="s">
        <v>95</v>
      </c>
      <c r="V2" s="419" t="s">
        <v>96</v>
      </c>
      <c r="W2" s="419" t="s">
        <v>97</v>
      </c>
      <c r="X2" s="184"/>
      <c r="Y2" s="764" t="s">
        <v>1</v>
      </c>
      <c r="Z2" s="764" t="s">
        <v>2</v>
      </c>
      <c r="AA2" s="765" t="s">
        <v>3</v>
      </c>
      <c r="AB2" s="564" t="s">
        <v>4</v>
      </c>
      <c r="AC2" s="420" t="s">
        <v>98</v>
      </c>
      <c r="AD2" s="420" t="s">
        <v>98</v>
      </c>
      <c r="AE2" s="420" t="s">
        <v>99</v>
      </c>
      <c r="AF2" s="184"/>
      <c r="AG2" s="764" t="s">
        <v>1</v>
      </c>
      <c r="AH2" s="764" t="s">
        <v>2</v>
      </c>
      <c r="AI2" s="765" t="s">
        <v>3</v>
      </c>
      <c r="AJ2" s="564" t="s">
        <v>4</v>
      </c>
      <c r="AK2" s="421" t="s">
        <v>100</v>
      </c>
      <c r="AL2" s="421" t="s">
        <v>101</v>
      </c>
      <c r="AM2" s="421" t="s">
        <v>102</v>
      </c>
    </row>
    <row r="3" spans="1:39" ht="39.75" customHeight="1">
      <c r="A3" s="764"/>
      <c r="B3" s="764"/>
      <c r="C3" s="765"/>
      <c r="D3" s="564"/>
      <c r="E3" s="416" t="s">
        <v>103</v>
      </c>
      <c r="F3" s="417" t="s">
        <v>104</v>
      </c>
      <c r="G3" s="416" t="s">
        <v>105</v>
      </c>
      <c r="H3" s="184"/>
      <c r="I3" s="764"/>
      <c r="J3" s="764"/>
      <c r="K3" s="765"/>
      <c r="L3" s="564"/>
      <c r="M3" s="418" t="s">
        <v>106</v>
      </c>
      <c r="N3" s="422" t="s">
        <v>107</v>
      </c>
      <c r="O3" s="418" t="s">
        <v>105</v>
      </c>
      <c r="P3" s="184"/>
      <c r="Q3" s="764"/>
      <c r="R3" s="764"/>
      <c r="S3" s="765"/>
      <c r="T3" s="564"/>
      <c r="U3" s="419" t="s">
        <v>108</v>
      </c>
      <c r="V3" s="423" t="s">
        <v>109</v>
      </c>
      <c r="W3" s="419" t="s">
        <v>105</v>
      </c>
      <c r="X3" s="184"/>
      <c r="Y3" s="764"/>
      <c r="Z3" s="764"/>
      <c r="AA3" s="765"/>
      <c r="AB3" s="564"/>
      <c r="AC3" s="420" t="s">
        <v>110</v>
      </c>
      <c r="AD3" s="424" t="s">
        <v>111</v>
      </c>
      <c r="AE3" s="420" t="s">
        <v>112</v>
      </c>
      <c r="AF3" s="184"/>
      <c r="AG3" s="764"/>
      <c r="AH3" s="764"/>
      <c r="AI3" s="765"/>
      <c r="AJ3" s="564"/>
      <c r="AK3" s="421" t="s">
        <v>113</v>
      </c>
      <c r="AL3" s="421" t="s">
        <v>114</v>
      </c>
      <c r="AM3" s="421" t="s">
        <v>105</v>
      </c>
    </row>
    <row r="4" spans="1:39" ht="72.599999999999994" customHeight="1">
      <c r="A4" s="102">
        <v>1</v>
      </c>
      <c r="B4" s="103">
        <v>1</v>
      </c>
      <c r="C4" s="106">
        <v>46265</v>
      </c>
      <c r="D4" s="103"/>
      <c r="E4" s="794" t="s">
        <v>115</v>
      </c>
      <c r="F4" s="95" t="s">
        <v>116</v>
      </c>
      <c r="G4" s="136" t="s">
        <v>117</v>
      </c>
      <c r="H4" s="185"/>
      <c r="I4" s="102">
        <v>1</v>
      </c>
      <c r="J4" s="103">
        <v>1</v>
      </c>
      <c r="K4" s="106">
        <v>46265</v>
      </c>
      <c r="L4" s="103"/>
      <c r="M4" s="791" t="s">
        <v>118</v>
      </c>
      <c r="N4" s="95" t="s">
        <v>119</v>
      </c>
      <c r="O4" s="782" t="s">
        <v>120</v>
      </c>
      <c r="P4" s="185"/>
      <c r="Q4" s="102">
        <v>1</v>
      </c>
      <c r="R4" s="103">
        <v>1</v>
      </c>
      <c r="S4" s="106">
        <v>46265</v>
      </c>
      <c r="T4" s="103"/>
      <c r="U4" s="741" t="s">
        <v>121</v>
      </c>
      <c r="V4" s="200" t="s">
        <v>122</v>
      </c>
      <c r="W4" s="95"/>
      <c r="X4" s="185"/>
      <c r="Y4" s="102">
        <v>1</v>
      </c>
      <c r="Z4" s="103">
        <v>1</v>
      </c>
      <c r="AA4" s="106">
        <v>46265</v>
      </c>
      <c r="AB4" s="103"/>
      <c r="AC4" s="778" t="s">
        <v>123</v>
      </c>
      <c r="AD4" s="95"/>
      <c r="AE4" s="95"/>
      <c r="AF4" s="185"/>
      <c r="AG4" s="102">
        <v>1</v>
      </c>
      <c r="AH4" s="103">
        <v>1</v>
      </c>
      <c r="AI4" s="106">
        <v>46265</v>
      </c>
      <c r="AJ4" s="103"/>
      <c r="AK4" s="802" t="s">
        <v>124</v>
      </c>
      <c r="AL4" s="95" t="s">
        <v>116</v>
      </c>
      <c r="AM4" s="136" t="s">
        <v>125</v>
      </c>
    </row>
    <row r="5" spans="1:39" ht="48" customHeight="1">
      <c r="A5" s="102">
        <v>2</v>
      </c>
      <c r="B5" s="103">
        <v>2</v>
      </c>
      <c r="C5" s="106">
        <f t="shared" ref="C5:C47" si="0">C4+7</f>
        <v>46272</v>
      </c>
      <c r="D5" s="103"/>
      <c r="E5" s="779"/>
      <c r="F5" s="100" t="s">
        <v>126</v>
      </c>
      <c r="G5" s="136"/>
      <c r="H5" s="186"/>
      <c r="I5" s="102">
        <v>2</v>
      </c>
      <c r="J5" s="103">
        <v>2</v>
      </c>
      <c r="K5" s="106">
        <f t="shared" ref="K5:K10" si="1">K4+7</f>
        <v>46272</v>
      </c>
      <c r="L5" s="103"/>
      <c r="M5" s="792"/>
      <c r="N5" s="100" t="s">
        <v>127</v>
      </c>
      <c r="O5" s="783"/>
      <c r="P5" s="186"/>
      <c r="Q5" s="102">
        <v>2</v>
      </c>
      <c r="R5" s="103">
        <v>2</v>
      </c>
      <c r="S5" s="106">
        <f t="shared" ref="S5:S10" si="2">S4+7</f>
        <v>46272</v>
      </c>
      <c r="T5" s="103"/>
      <c r="U5" s="741"/>
      <c r="V5" s="200" t="s">
        <v>128</v>
      </c>
      <c r="W5" s="100"/>
      <c r="X5" s="186"/>
      <c r="Y5" s="102">
        <v>2</v>
      </c>
      <c r="Z5" s="103">
        <v>2</v>
      </c>
      <c r="AA5" s="106">
        <f t="shared" ref="AA5:AA10" si="3">AA4+7</f>
        <v>46272</v>
      </c>
      <c r="AB5" s="103"/>
      <c r="AC5" s="778"/>
      <c r="AD5" s="100"/>
      <c r="AE5" s="100"/>
      <c r="AF5" s="186"/>
      <c r="AG5" s="102">
        <v>2</v>
      </c>
      <c r="AH5" s="103">
        <v>2</v>
      </c>
      <c r="AI5" s="106">
        <f t="shared" ref="AI5:AI10" si="4">AI4+7</f>
        <v>46272</v>
      </c>
      <c r="AJ5" s="103"/>
      <c r="AK5" s="738"/>
      <c r="AL5" s="100" t="s">
        <v>126</v>
      </c>
      <c r="AM5" s="95"/>
    </row>
    <row r="6" spans="1:39" ht="48.95" customHeight="1">
      <c r="A6" s="102">
        <v>3</v>
      </c>
      <c r="B6" s="103">
        <v>1</v>
      </c>
      <c r="C6" s="106">
        <f t="shared" si="0"/>
        <v>46279</v>
      </c>
      <c r="D6" s="103"/>
      <c r="E6" s="779"/>
      <c r="F6" s="100" t="s">
        <v>129</v>
      </c>
      <c r="G6" s="789" t="s">
        <v>130</v>
      </c>
      <c r="H6" s="186"/>
      <c r="I6" s="102">
        <v>3</v>
      </c>
      <c r="J6" s="103">
        <v>1</v>
      </c>
      <c r="K6" s="106">
        <f t="shared" si="1"/>
        <v>46279</v>
      </c>
      <c r="L6" s="103"/>
      <c r="M6" s="792"/>
      <c r="N6" s="100" t="s">
        <v>131</v>
      </c>
      <c r="O6" s="783"/>
      <c r="P6" s="186"/>
      <c r="Q6" s="102">
        <v>3</v>
      </c>
      <c r="R6" s="103">
        <v>1</v>
      </c>
      <c r="S6" s="106">
        <f t="shared" si="2"/>
        <v>46279</v>
      </c>
      <c r="T6" s="103"/>
      <c r="U6" s="741"/>
      <c r="V6" s="200" t="s">
        <v>132</v>
      </c>
      <c r="W6" s="100"/>
      <c r="X6" s="186"/>
      <c r="Y6" s="102">
        <v>3</v>
      </c>
      <c r="Z6" s="103">
        <v>1</v>
      </c>
      <c r="AA6" s="106">
        <f t="shared" si="3"/>
        <v>46279</v>
      </c>
      <c r="AB6" s="103"/>
      <c r="AC6" s="778"/>
      <c r="AD6" s="100"/>
      <c r="AE6" s="100"/>
      <c r="AF6" s="186"/>
      <c r="AG6" s="102">
        <v>3</v>
      </c>
      <c r="AH6" s="103">
        <v>1</v>
      </c>
      <c r="AI6" s="106">
        <f t="shared" si="4"/>
        <v>46279</v>
      </c>
      <c r="AJ6" s="103"/>
      <c r="AK6" s="738"/>
      <c r="AL6" s="100" t="s">
        <v>129</v>
      </c>
      <c r="AM6" s="789" t="s">
        <v>133</v>
      </c>
    </row>
    <row r="7" spans="1:39" ht="45">
      <c r="A7" s="102">
        <v>4</v>
      </c>
      <c r="B7" s="103">
        <v>2</v>
      </c>
      <c r="C7" s="106">
        <f t="shared" si="0"/>
        <v>46286</v>
      </c>
      <c r="D7" s="103"/>
      <c r="E7" s="779"/>
      <c r="F7" s="100" t="s">
        <v>134</v>
      </c>
      <c r="G7" s="790"/>
      <c r="H7" s="186"/>
      <c r="I7" s="102">
        <v>4</v>
      </c>
      <c r="J7" s="103">
        <v>2</v>
      </c>
      <c r="K7" s="106">
        <f t="shared" si="1"/>
        <v>46286</v>
      </c>
      <c r="L7" s="103"/>
      <c r="M7" s="792"/>
      <c r="N7" s="100"/>
      <c r="O7" s="100"/>
      <c r="P7" s="186"/>
      <c r="Q7" s="102">
        <v>4</v>
      </c>
      <c r="R7" s="103">
        <v>2</v>
      </c>
      <c r="S7" s="106">
        <f t="shared" si="2"/>
        <v>46286</v>
      </c>
      <c r="T7" s="103"/>
      <c r="U7" s="741"/>
      <c r="V7" s="200" t="s">
        <v>135</v>
      </c>
      <c r="W7" s="100"/>
      <c r="X7" s="186"/>
      <c r="Y7" s="102">
        <v>4</v>
      </c>
      <c r="Z7" s="103">
        <v>2</v>
      </c>
      <c r="AA7" s="106">
        <f t="shared" si="3"/>
        <v>46286</v>
      </c>
      <c r="AB7" s="103"/>
      <c r="AC7" s="778"/>
      <c r="AD7" s="100"/>
      <c r="AE7" s="100"/>
      <c r="AF7" s="186"/>
      <c r="AG7" s="102">
        <v>4</v>
      </c>
      <c r="AH7" s="103">
        <v>2</v>
      </c>
      <c r="AI7" s="106">
        <f t="shared" si="4"/>
        <v>46286</v>
      </c>
      <c r="AJ7" s="103"/>
      <c r="AK7" s="738"/>
      <c r="AL7" s="100" t="s">
        <v>134</v>
      </c>
      <c r="AM7" s="790"/>
    </row>
    <row r="8" spans="1:39" ht="45">
      <c r="A8" s="102">
        <v>5</v>
      </c>
      <c r="B8" s="103">
        <v>1</v>
      </c>
      <c r="C8" s="106">
        <f t="shared" si="0"/>
        <v>46293</v>
      </c>
      <c r="D8" s="103"/>
      <c r="E8" s="779"/>
      <c r="F8" s="101" t="s">
        <v>136</v>
      </c>
      <c r="G8" s="790"/>
      <c r="H8" s="187"/>
      <c r="I8" s="102">
        <v>5</v>
      </c>
      <c r="J8" s="103">
        <v>1</v>
      </c>
      <c r="K8" s="106">
        <f t="shared" si="1"/>
        <v>46293</v>
      </c>
      <c r="L8" s="103"/>
      <c r="M8" s="792"/>
      <c r="N8" s="101"/>
      <c r="O8" s="101"/>
      <c r="P8" s="187"/>
      <c r="Q8" s="102">
        <v>5</v>
      </c>
      <c r="R8" s="103">
        <v>1</v>
      </c>
      <c r="S8" s="106">
        <f t="shared" si="2"/>
        <v>46293</v>
      </c>
      <c r="T8" s="103"/>
      <c r="U8" s="741"/>
      <c r="V8" s="101"/>
      <c r="W8" s="101"/>
      <c r="X8" s="187"/>
      <c r="Y8" s="102">
        <v>5</v>
      </c>
      <c r="Z8" s="103">
        <v>1</v>
      </c>
      <c r="AA8" s="106">
        <f t="shared" si="3"/>
        <v>46293</v>
      </c>
      <c r="AB8" s="103"/>
      <c r="AC8" s="778"/>
      <c r="AD8" s="101"/>
      <c r="AE8" s="101"/>
      <c r="AF8" s="187"/>
      <c r="AG8" s="102">
        <v>5</v>
      </c>
      <c r="AH8" s="103">
        <v>1</v>
      </c>
      <c r="AI8" s="106">
        <f t="shared" si="4"/>
        <v>46293</v>
      </c>
      <c r="AJ8" s="103"/>
      <c r="AK8" s="738"/>
      <c r="AL8" s="101" t="s">
        <v>136</v>
      </c>
      <c r="AM8" s="101"/>
    </row>
    <row r="9" spans="1:39" ht="45">
      <c r="A9" s="102">
        <v>6</v>
      </c>
      <c r="B9" s="103">
        <v>2</v>
      </c>
      <c r="C9" s="106">
        <f t="shared" si="0"/>
        <v>46300</v>
      </c>
      <c r="D9" s="103"/>
      <c r="E9" s="779"/>
      <c r="F9" s="95" t="s">
        <v>137</v>
      </c>
      <c r="G9" s="95"/>
      <c r="H9" s="185"/>
      <c r="I9" s="102">
        <v>6</v>
      </c>
      <c r="J9" s="103">
        <v>2</v>
      </c>
      <c r="K9" s="106">
        <f t="shared" si="1"/>
        <v>46300</v>
      </c>
      <c r="L9" s="103"/>
      <c r="M9" s="792"/>
      <c r="N9" s="95"/>
      <c r="O9" s="95"/>
      <c r="P9" s="185"/>
      <c r="Q9" s="102">
        <v>6</v>
      </c>
      <c r="R9" s="103">
        <v>2</v>
      </c>
      <c r="S9" s="106">
        <f t="shared" si="2"/>
        <v>46300</v>
      </c>
      <c r="T9" s="103"/>
      <c r="U9" s="741"/>
      <c r="V9" s="95"/>
      <c r="W9" s="95"/>
      <c r="X9" s="185"/>
      <c r="Y9" s="102">
        <v>6</v>
      </c>
      <c r="Z9" s="103">
        <v>2</v>
      </c>
      <c r="AA9" s="106">
        <f t="shared" si="3"/>
        <v>46300</v>
      </c>
      <c r="AB9" s="103"/>
      <c r="AC9" s="778"/>
      <c r="AD9" s="95"/>
      <c r="AE9" s="95"/>
      <c r="AF9" s="185"/>
      <c r="AG9" s="102">
        <v>6</v>
      </c>
      <c r="AH9" s="103">
        <v>2</v>
      </c>
      <c r="AI9" s="106">
        <f t="shared" si="4"/>
        <v>46300</v>
      </c>
      <c r="AJ9" s="103"/>
      <c r="AK9" s="738"/>
      <c r="AL9" s="95" t="s">
        <v>137</v>
      </c>
      <c r="AM9" s="95"/>
    </row>
    <row r="10" spans="1:39" ht="30">
      <c r="A10" s="774">
        <v>7</v>
      </c>
      <c r="B10" s="773">
        <v>1</v>
      </c>
      <c r="C10" s="777">
        <f t="shared" si="0"/>
        <v>46307</v>
      </c>
      <c r="D10" s="103"/>
      <c r="E10" s="779"/>
      <c r="F10" s="95" t="s">
        <v>138</v>
      </c>
      <c r="G10" s="95"/>
      <c r="H10" s="185"/>
      <c r="I10" s="774">
        <v>7</v>
      </c>
      <c r="J10" s="773">
        <v>1</v>
      </c>
      <c r="K10" s="777">
        <f t="shared" si="1"/>
        <v>46307</v>
      </c>
      <c r="L10" s="103"/>
      <c r="M10" s="792"/>
      <c r="N10" s="95"/>
      <c r="O10" s="95"/>
      <c r="P10" s="185"/>
      <c r="Q10" s="774">
        <v>7</v>
      </c>
      <c r="R10" s="773">
        <v>1</v>
      </c>
      <c r="S10" s="777">
        <f t="shared" si="2"/>
        <v>46307</v>
      </c>
      <c r="T10" s="103"/>
      <c r="U10" s="741"/>
      <c r="V10" s="95"/>
      <c r="W10" s="95"/>
      <c r="X10" s="185"/>
      <c r="Y10" s="774">
        <v>7</v>
      </c>
      <c r="Z10" s="773">
        <v>1</v>
      </c>
      <c r="AA10" s="777">
        <f t="shared" si="3"/>
        <v>46307</v>
      </c>
      <c r="AB10" s="103"/>
      <c r="AC10" s="778"/>
      <c r="AD10" s="95"/>
      <c r="AE10" s="95"/>
      <c r="AF10" s="185"/>
      <c r="AG10" s="774">
        <v>7</v>
      </c>
      <c r="AH10" s="773">
        <v>1</v>
      </c>
      <c r="AI10" s="777">
        <f t="shared" si="4"/>
        <v>46307</v>
      </c>
      <c r="AJ10" s="103"/>
      <c r="AK10" s="738"/>
      <c r="AL10" s="95" t="s">
        <v>138</v>
      </c>
      <c r="AM10" s="95"/>
    </row>
    <row r="11" spans="1:39" ht="33" customHeight="1">
      <c r="A11" s="774"/>
      <c r="B11" s="773"/>
      <c r="C11" s="777"/>
      <c r="D11" s="103"/>
      <c r="E11" s="779"/>
      <c r="F11" s="95" t="s">
        <v>139</v>
      </c>
      <c r="G11" s="95"/>
      <c r="H11" s="185"/>
      <c r="I11" s="774"/>
      <c r="J11" s="773"/>
      <c r="K11" s="777"/>
      <c r="L11" s="103"/>
      <c r="M11" s="792"/>
      <c r="N11" s="95"/>
      <c r="O11" s="95"/>
      <c r="P11" s="185"/>
      <c r="Q11" s="774"/>
      <c r="R11" s="773"/>
      <c r="S11" s="777"/>
      <c r="T11" s="103"/>
      <c r="U11" s="741"/>
      <c r="V11" s="95"/>
      <c r="W11" s="95"/>
      <c r="X11" s="185"/>
      <c r="Y11" s="774"/>
      <c r="Z11" s="773"/>
      <c r="AA11" s="777"/>
      <c r="AB11" s="103"/>
      <c r="AC11" s="778"/>
      <c r="AD11" s="95"/>
      <c r="AE11" s="95"/>
      <c r="AF11" s="185"/>
      <c r="AG11" s="774"/>
      <c r="AH11" s="773"/>
      <c r="AI11" s="777"/>
      <c r="AJ11" s="103"/>
      <c r="AK11" s="738"/>
      <c r="AL11" s="95" t="s">
        <v>139</v>
      </c>
      <c r="AM11" s="95"/>
    </row>
    <row r="12" spans="1:39" ht="15" customHeight="1">
      <c r="A12" s="102">
        <v>8</v>
      </c>
      <c r="B12" s="103">
        <v>2</v>
      </c>
      <c r="C12" s="106">
        <f>C10+7</f>
        <v>46314</v>
      </c>
      <c r="D12" s="103"/>
      <c r="E12" s="780" t="s">
        <v>140</v>
      </c>
      <c r="F12" s="780"/>
      <c r="G12" s="780"/>
      <c r="H12" s="188"/>
      <c r="I12" s="102">
        <v>8</v>
      </c>
      <c r="J12" s="103">
        <v>2</v>
      </c>
      <c r="K12" s="106">
        <f>K10+7</f>
        <v>46314</v>
      </c>
      <c r="L12" s="103"/>
      <c r="M12" s="780" t="s">
        <v>141</v>
      </c>
      <c r="N12" s="780"/>
      <c r="O12" s="780"/>
      <c r="P12" s="188"/>
      <c r="Q12" s="102">
        <v>8</v>
      </c>
      <c r="R12" s="103">
        <v>2</v>
      </c>
      <c r="S12" s="106">
        <f>S10+7</f>
        <v>46314</v>
      </c>
      <c r="T12" s="103"/>
      <c r="U12" s="780" t="s">
        <v>140</v>
      </c>
      <c r="V12" s="780"/>
      <c r="W12" s="780"/>
      <c r="X12" s="188"/>
      <c r="Y12" s="102">
        <v>8</v>
      </c>
      <c r="Z12" s="103">
        <v>2</v>
      </c>
      <c r="AA12" s="106">
        <f>AA10+7</f>
        <v>46314</v>
      </c>
      <c r="AB12" s="103"/>
      <c r="AC12" s="780" t="s">
        <v>140</v>
      </c>
      <c r="AD12" s="780"/>
      <c r="AE12" s="780"/>
      <c r="AF12" s="188"/>
      <c r="AG12" s="102">
        <v>8</v>
      </c>
      <c r="AH12" s="103">
        <v>2</v>
      </c>
      <c r="AI12" s="106">
        <f>AI10+7</f>
        <v>46314</v>
      </c>
      <c r="AJ12" s="103"/>
      <c r="AK12" s="780" t="s">
        <v>140</v>
      </c>
      <c r="AL12" s="780"/>
      <c r="AM12" s="780"/>
    </row>
    <row r="13" spans="1:39" ht="14.25" customHeight="1">
      <c r="A13" s="104"/>
      <c r="B13" s="105"/>
      <c r="C13" s="107">
        <f t="shared" si="0"/>
        <v>46321</v>
      </c>
      <c r="D13" s="105" t="s">
        <v>142</v>
      </c>
      <c r="E13" s="52" t="s">
        <v>47</v>
      </c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58"/>
      <c r="AM13" s="558"/>
    </row>
    <row r="14" spans="1:39" ht="33.6" customHeight="1">
      <c r="A14" s="102">
        <v>9</v>
      </c>
      <c r="B14" s="103">
        <v>1</v>
      </c>
      <c r="C14" s="106">
        <f t="shared" si="0"/>
        <v>46328</v>
      </c>
      <c r="D14" s="103"/>
      <c r="E14" s="776" t="s">
        <v>143</v>
      </c>
      <c r="F14" s="95" t="s">
        <v>119</v>
      </c>
      <c r="G14" s="782" t="s">
        <v>120</v>
      </c>
      <c r="H14" s="185"/>
      <c r="I14" s="102">
        <v>9</v>
      </c>
      <c r="J14" s="103">
        <v>1</v>
      </c>
      <c r="K14" s="106">
        <f>K13+7</f>
        <v>7</v>
      </c>
      <c r="L14" s="103"/>
      <c r="M14" s="796" t="s">
        <v>144</v>
      </c>
      <c r="N14" s="200" t="s">
        <v>145</v>
      </c>
      <c r="O14" s="95"/>
      <c r="P14" s="185"/>
      <c r="Q14" s="102">
        <v>9</v>
      </c>
      <c r="R14" s="103">
        <v>1</v>
      </c>
      <c r="S14" s="106">
        <f>S13+7</f>
        <v>7</v>
      </c>
      <c r="T14" s="103"/>
      <c r="U14" s="798" t="s">
        <v>146</v>
      </c>
      <c r="V14" s="95" t="s">
        <v>116</v>
      </c>
      <c r="W14" s="783" t="s">
        <v>117</v>
      </c>
      <c r="X14" s="185"/>
      <c r="Y14" s="102">
        <v>9</v>
      </c>
      <c r="Z14" s="103">
        <v>1</v>
      </c>
      <c r="AA14" s="106">
        <f>AA13+7</f>
        <v>7</v>
      </c>
      <c r="AB14" s="103"/>
      <c r="AC14" s="798" t="s">
        <v>147</v>
      </c>
      <c r="AD14" s="95" t="s">
        <v>116</v>
      </c>
      <c r="AE14" s="783" t="s">
        <v>125</v>
      </c>
      <c r="AF14" s="185"/>
      <c r="AG14" s="102">
        <v>9</v>
      </c>
      <c r="AH14" s="103">
        <v>1</v>
      </c>
      <c r="AI14" s="106">
        <f>AI13+7</f>
        <v>7</v>
      </c>
      <c r="AJ14" s="103"/>
      <c r="AK14" s="797" t="s">
        <v>148</v>
      </c>
      <c r="AL14" s="200" t="s">
        <v>122</v>
      </c>
      <c r="AM14" s="95"/>
    </row>
    <row r="15" spans="1:39" ht="47.1" customHeight="1">
      <c r="A15" s="102">
        <v>10</v>
      </c>
      <c r="B15" s="103">
        <v>2</v>
      </c>
      <c r="C15" s="106">
        <f t="shared" si="0"/>
        <v>46335</v>
      </c>
      <c r="D15" s="108"/>
      <c r="E15" s="776"/>
      <c r="F15" s="100" t="s">
        <v>127</v>
      </c>
      <c r="G15" s="783"/>
      <c r="H15" s="185"/>
      <c r="I15" s="102">
        <v>10</v>
      </c>
      <c r="J15" s="103">
        <v>2</v>
      </c>
      <c r="K15" s="106">
        <f>K14+7</f>
        <v>14</v>
      </c>
      <c r="L15" s="108"/>
      <c r="M15" s="778"/>
      <c r="N15" s="200"/>
      <c r="O15" s="95"/>
      <c r="P15" s="185"/>
      <c r="Q15" s="102">
        <v>10</v>
      </c>
      <c r="R15" s="103">
        <v>2</v>
      </c>
      <c r="S15" s="106">
        <f>S14+7</f>
        <v>14</v>
      </c>
      <c r="T15" s="108"/>
      <c r="U15" s="798"/>
      <c r="V15" s="101" t="s">
        <v>126</v>
      </c>
      <c r="W15" s="783"/>
      <c r="X15" s="185"/>
      <c r="Y15" s="102">
        <v>10</v>
      </c>
      <c r="Z15" s="103">
        <v>2</v>
      </c>
      <c r="AA15" s="106">
        <f>AA14+7</f>
        <v>14</v>
      </c>
      <c r="AB15" s="108"/>
      <c r="AC15" s="798"/>
      <c r="AD15" s="101" t="s">
        <v>126</v>
      </c>
      <c r="AE15" s="783"/>
      <c r="AF15" s="185"/>
      <c r="AG15" s="102">
        <v>10</v>
      </c>
      <c r="AH15" s="103">
        <v>2</v>
      </c>
      <c r="AI15" s="106">
        <f>AI14+7</f>
        <v>14</v>
      </c>
      <c r="AJ15" s="108"/>
      <c r="AK15" s="741"/>
      <c r="AL15" s="200" t="s">
        <v>128</v>
      </c>
      <c r="AM15" s="95"/>
    </row>
    <row r="16" spans="1:39" ht="48.95" customHeight="1">
      <c r="A16" s="102">
        <v>11</v>
      </c>
      <c r="B16" s="103">
        <v>1</v>
      </c>
      <c r="C16" s="106">
        <f t="shared" si="0"/>
        <v>46342</v>
      </c>
      <c r="D16" s="588" t="s">
        <v>54</v>
      </c>
      <c r="E16" s="776"/>
      <c r="F16" s="100" t="s">
        <v>131</v>
      </c>
      <c r="G16" s="783"/>
      <c r="H16" s="185"/>
      <c r="I16" s="102">
        <v>11</v>
      </c>
      <c r="J16" s="103">
        <v>1</v>
      </c>
      <c r="K16" s="106">
        <f>K15+7</f>
        <v>21</v>
      </c>
      <c r="L16" s="588" t="s">
        <v>54</v>
      </c>
      <c r="M16" s="778"/>
      <c r="N16" s="200" t="s">
        <v>149</v>
      </c>
      <c r="O16" s="95"/>
      <c r="P16" s="185"/>
      <c r="Q16" s="102">
        <v>11</v>
      </c>
      <c r="R16" s="103">
        <v>1</v>
      </c>
      <c r="S16" s="106">
        <f>S15+7</f>
        <v>21</v>
      </c>
      <c r="T16" s="588" t="s">
        <v>54</v>
      </c>
      <c r="U16" s="798"/>
      <c r="V16" s="101" t="s">
        <v>129</v>
      </c>
      <c r="W16" s="95"/>
      <c r="X16" s="185"/>
      <c r="Y16" s="102">
        <v>11</v>
      </c>
      <c r="Z16" s="103">
        <v>1</v>
      </c>
      <c r="AA16" s="106">
        <f>AA15+7</f>
        <v>21</v>
      </c>
      <c r="AB16" s="588" t="s">
        <v>54</v>
      </c>
      <c r="AC16" s="798"/>
      <c r="AD16" s="101" t="s">
        <v>129</v>
      </c>
      <c r="AE16" s="95"/>
      <c r="AF16" s="185"/>
      <c r="AG16" s="102">
        <v>11</v>
      </c>
      <c r="AH16" s="103">
        <v>1</v>
      </c>
      <c r="AI16" s="106">
        <f>AI15+7</f>
        <v>21</v>
      </c>
      <c r="AJ16" s="588" t="s">
        <v>54</v>
      </c>
      <c r="AK16" s="741"/>
      <c r="AL16" s="200" t="s">
        <v>132</v>
      </c>
      <c r="AM16" s="95"/>
    </row>
    <row r="17" spans="1:39" ht="43.5" customHeight="1">
      <c r="A17" s="102">
        <v>12</v>
      </c>
      <c r="B17" s="103">
        <v>2</v>
      </c>
      <c r="C17" s="106">
        <f t="shared" si="0"/>
        <v>46349</v>
      </c>
      <c r="D17" s="588"/>
      <c r="E17" s="776"/>
      <c r="F17" s="95"/>
      <c r="G17" s="136"/>
      <c r="H17" s="185"/>
      <c r="I17" s="102">
        <v>12</v>
      </c>
      <c r="J17" s="103">
        <v>2</v>
      </c>
      <c r="K17" s="106">
        <f>K16+7</f>
        <v>28</v>
      </c>
      <c r="L17" s="588"/>
      <c r="M17" s="778"/>
      <c r="N17" s="95"/>
      <c r="O17" s="95"/>
      <c r="P17" s="185"/>
      <c r="Q17" s="102">
        <v>12</v>
      </c>
      <c r="R17" s="103">
        <v>2</v>
      </c>
      <c r="S17" s="106">
        <f>S16+7</f>
        <v>28</v>
      </c>
      <c r="T17" s="588"/>
      <c r="U17" s="798"/>
      <c r="V17" s="101" t="s">
        <v>134</v>
      </c>
      <c r="W17" s="789" t="s">
        <v>150</v>
      </c>
      <c r="X17" s="185"/>
      <c r="Y17" s="102">
        <v>12</v>
      </c>
      <c r="Z17" s="103">
        <v>2</v>
      </c>
      <c r="AA17" s="106">
        <f>AA16+7</f>
        <v>28</v>
      </c>
      <c r="AB17" s="588"/>
      <c r="AC17" s="798"/>
      <c r="AD17" s="101" t="s">
        <v>134</v>
      </c>
      <c r="AE17" s="789" t="s">
        <v>151</v>
      </c>
      <c r="AF17" s="185"/>
      <c r="AG17" s="102">
        <v>12</v>
      </c>
      <c r="AH17" s="103">
        <v>2</v>
      </c>
      <c r="AI17" s="106">
        <f>AI16+7</f>
        <v>28</v>
      </c>
      <c r="AJ17" s="588"/>
      <c r="AK17" s="741"/>
      <c r="AL17" s="200" t="s">
        <v>135</v>
      </c>
      <c r="AM17" s="95"/>
    </row>
    <row r="18" spans="1:39" ht="45">
      <c r="A18" s="774">
        <v>13</v>
      </c>
      <c r="B18" s="773">
        <v>1</v>
      </c>
      <c r="C18" s="777">
        <f t="shared" si="0"/>
        <v>46356</v>
      </c>
      <c r="D18" s="784" t="s">
        <v>152</v>
      </c>
      <c r="E18" s="776"/>
      <c r="F18" s="95"/>
      <c r="G18" s="95"/>
      <c r="H18" s="185"/>
      <c r="I18" s="774">
        <v>13</v>
      </c>
      <c r="J18" s="773">
        <v>1</v>
      </c>
      <c r="K18" s="777">
        <f>K17+7</f>
        <v>35</v>
      </c>
      <c r="L18" s="784" t="s">
        <v>152</v>
      </c>
      <c r="M18" s="778"/>
      <c r="N18" s="95"/>
      <c r="O18" s="95"/>
      <c r="P18" s="185"/>
      <c r="Q18" s="774">
        <v>13</v>
      </c>
      <c r="R18" s="773">
        <v>1</v>
      </c>
      <c r="S18" s="777">
        <f>S17+7</f>
        <v>35</v>
      </c>
      <c r="T18" s="784" t="s">
        <v>152</v>
      </c>
      <c r="U18" s="798"/>
      <c r="V18" s="101" t="s">
        <v>136</v>
      </c>
      <c r="W18" s="790"/>
      <c r="X18" s="185"/>
      <c r="Y18" s="774">
        <v>13</v>
      </c>
      <c r="Z18" s="773">
        <v>1</v>
      </c>
      <c r="AA18" s="777">
        <f>AA17+7</f>
        <v>35</v>
      </c>
      <c r="AB18" s="784" t="s">
        <v>152</v>
      </c>
      <c r="AC18" s="798"/>
      <c r="AD18" s="101" t="s">
        <v>136</v>
      </c>
      <c r="AE18" s="790"/>
      <c r="AF18" s="185"/>
      <c r="AG18" s="774">
        <v>13</v>
      </c>
      <c r="AH18" s="773">
        <v>1</v>
      </c>
      <c r="AI18" s="777">
        <f>AI17+7</f>
        <v>35</v>
      </c>
      <c r="AJ18" s="784" t="s">
        <v>152</v>
      </c>
      <c r="AK18" s="741"/>
      <c r="AL18" s="95"/>
      <c r="AM18" s="95"/>
    </row>
    <row r="19" spans="1:39" ht="45">
      <c r="A19" s="774"/>
      <c r="B19" s="773"/>
      <c r="C19" s="777"/>
      <c r="D19" s="784"/>
      <c r="E19" s="776"/>
      <c r="F19" s="95"/>
      <c r="G19" s="95"/>
      <c r="H19" s="185"/>
      <c r="I19" s="774"/>
      <c r="J19" s="773"/>
      <c r="K19" s="777"/>
      <c r="L19" s="784"/>
      <c r="M19" s="778"/>
      <c r="N19" s="95"/>
      <c r="O19" s="95"/>
      <c r="P19" s="185"/>
      <c r="Q19" s="774"/>
      <c r="R19" s="773"/>
      <c r="S19" s="777"/>
      <c r="T19" s="784"/>
      <c r="U19" s="798"/>
      <c r="V19" s="95" t="s">
        <v>137</v>
      </c>
      <c r="W19" s="790"/>
      <c r="X19" s="185"/>
      <c r="Y19" s="774"/>
      <c r="Z19" s="773"/>
      <c r="AA19" s="777"/>
      <c r="AB19" s="784"/>
      <c r="AC19" s="798"/>
      <c r="AD19" s="95" t="s">
        <v>137</v>
      </c>
      <c r="AE19" s="790"/>
      <c r="AF19" s="185"/>
      <c r="AG19" s="774"/>
      <c r="AH19" s="773"/>
      <c r="AI19" s="777"/>
      <c r="AJ19" s="784"/>
      <c r="AK19" s="741"/>
      <c r="AL19" s="95"/>
      <c r="AM19" s="95"/>
    </row>
    <row r="20" spans="1:39" ht="30">
      <c r="A20" s="774">
        <v>14</v>
      </c>
      <c r="B20" s="773">
        <v>2</v>
      </c>
      <c r="C20" s="777">
        <f>C18+7</f>
        <v>46363</v>
      </c>
      <c r="D20" s="587" t="s">
        <v>59</v>
      </c>
      <c r="E20" s="776"/>
      <c r="F20" s="95"/>
      <c r="G20" s="95"/>
      <c r="H20" s="185"/>
      <c r="I20" s="774">
        <v>14</v>
      </c>
      <c r="J20" s="773">
        <v>2</v>
      </c>
      <c r="K20" s="777">
        <f>K18+7</f>
        <v>42</v>
      </c>
      <c r="L20" s="587" t="s">
        <v>59</v>
      </c>
      <c r="M20" s="778"/>
      <c r="N20" s="95"/>
      <c r="O20" s="95"/>
      <c r="P20" s="185"/>
      <c r="Q20" s="774">
        <v>14</v>
      </c>
      <c r="R20" s="773">
        <v>2</v>
      </c>
      <c r="S20" s="777">
        <f>S18+7</f>
        <v>42</v>
      </c>
      <c r="T20" s="587" t="s">
        <v>59</v>
      </c>
      <c r="U20" s="798"/>
      <c r="V20" s="95" t="s">
        <v>138</v>
      </c>
      <c r="W20" s="95"/>
      <c r="X20" s="185"/>
      <c r="Y20" s="774">
        <v>14</v>
      </c>
      <c r="Z20" s="773">
        <v>2</v>
      </c>
      <c r="AA20" s="777">
        <f>AA18+7</f>
        <v>42</v>
      </c>
      <c r="AB20" s="587" t="s">
        <v>59</v>
      </c>
      <c r="AC20" s="798"/>
      <c r="AD20" s="95" t="s">
        <v>138</v>
      </c>
      <c r="AE20" s="95"/>
      <c r="AF20" s="185"/>
      <c r="AG20" s="774">
        <v>14</v>
      </c>
      <c r="AH20" s="773">
        <v>2</v>
      </c>
      <c r="AI20" s="777">
        <f>AI18+7</f>
        <v>42</v>
      </c>
      <c r="AJ20" s="587" t="s">
        <v>59</v>
      </c>
      <c r="AK20" s="741"/>
      <c r="AL20" s="95"/>
      <c r="AM20" s="95"/>
    </row>
    <row r="21" spans="1:39" ht="30">
      <c r="A21" s="774"/>
      <c r="B21" s="773"/>
      <c r="C21" s="777"/>
      <c r="D21" s="587"/>
      <c r="E21" s="776"/>
      <c r="F21" s="95"/>
      <c r="G21" s="95"/>
      <c r="H21" s="185"/>
      <c r="I21" s="774"/>
      <c r="J21" s="773"/>
      <c r="K21" s="777"/>
      <c r="L21" s="587"/>
      <c r="M21" s="778"/>
      <c r="N21" s="95"/>
      <c r="O21" s="95"/>
      <c r="P21" s="185"/>
      <c r="Q21" s="774"/>
      <c r="R21" s="773"/>
      <c r="S21" s="777"/>
      <c r="T21" s="587"/>
      <c r="U21" s="798"/>
      <c r="V21" s="95" t="s">
        <v>139</v>
      </c>
      <c r="W21" s="95"/>
      <c r="X21" s="185"/>
      <c r="Y21" s="774"/>
      <c r="Z21" s="773"/>
      <c r="AA21" s="777"/>
      <c r="AB21" s="587"/>
      <c r="AC21" s="798"/>
      <c r="AD21" s="95" t="s">
        <v>139</v>
      </c>
      <c r="AE21" s="95"/>
      <c r="AF21" s="185"/>
      <c r="AG21" s="774"/>
      <c r="AH21" s="773"/>
      <c r="AI21" s="777"/>
      <c r="AJ21" s="587"/>
      <c r="AK21" s="741"/>
      <c r="AL21" s="95"/>
      <c r="AM21" s="95"/>
    </row>
    <row r="22" spans="1:39">
      <c r="A22" s="102">
        <v>15</v>
      </c>
      <c r="B22" s="103">
        <v>1</v>
      </c>
      <c r="C22" s="106">
        <f>C20+7</f>
        <v>46370</v>
      </c>
      <c r="D22" s="587"/>
      <c r="E22" s="780" t="s">
        <v>153</v>
      </c>
      <c r="F22" s="780"/>
      <c r="G22" s="780"/>
      <c r="H22" s="191"/>
      <c r="I22" s="102">
        <v>15</v>
      </c>
      <c r="J22" s="103">
        <v>1</v>
      </c>
      <c r="K22" s="106">
        <f>K20+7</f>
        <v>49</v>
      </c>
      <c r="L22" s="587"/>
      <c r="M22" s="780" t="s">
        <v>154</v>
      </c>
      <c r="N22" s="780"/>
      <c r="O22" s="780"/>
      <c r="P22" s="191"/>
      <c r="Q22" s="102">
        <v>15</v>
      </c>
      <c r="R22" s="103">
        <v>1</v>
      </c>
      <c r="S22" s="106">
        <f>S20+7</f>
        <v>49</v>
      </c>
      <c r="T22" s="587"/>
      <c r="U22" s="780" t="s">
        <v>153</v>
      </c>
      <c r="V22" s="780"/>
      <c r="W22" s="780"/>
      <c r="X22" s="191"/>
      <c r="Y22" s="102">
        <v>15</v>
      </c>
      <c r="Z22" s="103">
        <v>1</v>
      </c>
      <c r="AA22" s="106">
        <f>AA20+7</f>
        <v>49</v>
      </c>
      <c r="AB22" s="587"/>
      <c r="AC22" s="780" t="s">
        <v>153</v>
      </c>
      <c r="AD22" s="780"/>
      <c r="AE22" s="780"/>
      <c r="AF22" s="191"/>
      <c r="AG22" s="102">
        <v>15</v>
      </c>
      <c r="AH22" s="103">
        <v>1</v>
      </c>
      <c r="AI22" s="106">
        <f>AI20+7</f>
        <v>49</v>
      </c>
      <c r="AJ22" s="587"/>
      <c r="AK22" s="780" t="s">
        <v>153</v>
      </c>
      <c r="AL22" s="780"/>
      <c r="AM22" s="780"/>
    </row>
    <row r="23" spans="1:39" ht="14.45" customHeight="1">
      <c r="A23" s="104"/>
      <c r="B23" s="105"/>
      <c r="C23" s="107">
        <f t="shared" si="0"/>
        <v>46377</v>
      </c>
      <c r="D23" s="768" t="s">
        <v>61</v>
      </c>
      <c r="E23" s="52" t="s">
        <v>61</v>
      </c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58"/>
      <c r="AM23" s="558"/>
    </row>
    <row r="24" spans="1:39" ht="14.25" customHeight="1">
      <c r="A24" s="104"/>
      <c r="B24" s="105"/>
      <c r="C24" s="107">
        <f t="shared" si="0"/>
        <v>46384</v>
      </c>
      <c r="D24" s="768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58"/>
      <c r="AM24" s="558"/>
    </row>
    <row r="25" spans="1:39" ht="87" customHeight="1">
      <c r="A25" s="102">
        <v>16</v>
      </c>
      <c r="B25" s="103">
        <v>2</v>
      </c>
      <c r="C25" s="106">
        <f t="shared" si="0"/>
        <v>46391</v>
      </c>
      <c r="D25" s="588" t="s">
        <v>54</v>
      </c>
      <c r="E25" s="741" t="s">
        <v>155</v>
      </c>
      <c r="F25" s="99" t="s">
        <v>122</v>
      </c>
      <c r="G25" s="99"/>
      <c r="H25" s="189"/>
      <c r="I25" s="102">
        <v>16</v>
      </c>
      <c r="J25" s="103">
        <v>2</v>
      </c>
      <c r="K25" s="106">
        <f>K24+7</f>
        <v>7</v>
      </c>
      <c r="L25" s="588" t="s">
        <v>54</v>
      </c>
      <c r="M25" s="779" t="s">
        <v>156</v>
      </c>
      <c r="N25" s="95" t="s">
        <v>116</v>
      </c>
      <c r="O25" s="95" t="s">
        <v>157</v>
      </c>
      <c r="P25" s="189"/>
      <c r="Q25" s="102">
        <v>16</v>
      </c>
      <c r="R25" s="103">
        <v>2</v>
      </c>
      <c r="S25" s="106">
        <f>S24+7</f>
        <v>7</v>
      </c>
      <c r="T25" s="588" t="s">
        <v>54</v>
      </c>
      <c r="U25" s="778" t="s">
        <v>158</v>
      </c>
      <c r="V25" s="99" t="s">
        <v>145</v>
      </c>
      <c r="W25" s="99"/>
      <c r="X25" s="189"/>
      <c r="Y25" s="102">
        <v>16</v>
      </c>
      <c r="Z25" s="103">
        <v>2</v>
      </c>
      <c r="AA25" s="106">
        <f>AA24+7</f>
        <v>7</v>
      </c>
      <c r="AB25" s="588" t="s">
        <v>54</v>
      </c>
      <c r="AC25" s="718" t="s">
        <v>159</v>
      </c>
      <c r="AD25" s="95" t="s">
        <v>119</v>
      </c>
      <c r="AE25" s="782" t="s">
        <v>160</v>
      </c>
      <c r="AF25" s="189"/>
      <c r="AG25" s="102">
        <v>16</v>
      </c>
      <c r="AH25" s="103">
        <v>2</v>
      </c>
      <c r="AI25" s="106">
        <f>AI24+7</f>
        <v>7</v>
      </c>
      <c r="AJ25" s="588" t="s">
        <v>54</v>
      </c>
      <c r="AK25" s="775" t="s">
        <v>161</v>
      </c>
      <c r="AL25" s="95" t="s">
        <v>119</v>
      </c>
      <c r="AM25" s="782" t="s">
        <v>162</v>
      </c>
    </row>
    <row r="26" spans="1:39" ht="45">
      <c r="A26" s="102">
        <v>17</v>
      </c>
      <c r="B26" s="103">
        <v>1</v>
      </c>
      <c r="C26" s="106">
        <f t="shared" si="0"/>
        <v>46398</v>
      </c>
      <c r="D26" s="588"/>
      <c r="E26" s="741"/>
      <c r="F26" s="99" t="s">
        <v>128</v>
      </c>
      <c r="G26" s="99"/>
      <c r="H26" s="189"/>
      <c r="I26" s="102">
        <v>17</v>
      </c>
      <c r="J26" s="103">
        <v>1</v>
      </c>
      <c r="K26" s="106">
        <f>K25+7</f>
        <v>14</v>
      </c>
      <c r="L26" s="588"/>
      <c r="M26" s="779"/>
      <c r="N26" s="101" t="s">
        <v>126</v>
      </c>
      <c r="O26" s="99"/>
      <c r="P26" s="189"/>
      <c r="Q26" s="102">
        <v>17</v>
      </c>
      <c r="R26" s="103">
        <v>1</v>
      </c>
      <c r="S26" s="106">
        <f>S25+7</f>
        <v>14</v>
      </c>
      <c r="T26" s="588"/>
      <c r="U26" s="778"/>
      <c r="V26" s="99"/>
      <c r="W26" s="99"/>
      <c r="X26" s="189"/>
      <c r="Y26" s="102">
        <v>17</v>
      </c>
      <c r="Z26" s="103">
        <v>1</v>
      </c>
      <c r="AA26" s="106">
        <f>AA25+7</f>
        <v>14</v>
      </c>
      <c r="AB26" s="588"/>
      <c r="AC26" s="718"/>
      <c r="AD26" s="100" t="s">
        <v>127</v>
      </c>
      <c r="AE26" s="783"/>
      <c r="AF26" s="189"/>
      <c r="AG26" s="102">
        <v>17</v>
      </c>
      <c r="AH26" s="103">
        <v>1</v>
      </c>
      <c r="AI26" s="106">
        <f>AI25+7</f>
        <v>14</v>
      </c>
      <c r="AJ26" s="588"/>
      <c r="AK26" s="776"/>
      <c r="AL26" s="100" t="s">
        <v>127</v>
      </c>
      <c r="AM26" s="782"/>
    </row>
    <row r="27" spans="1:39" ht="45">
      <c r="A27" s="102">
        <v>18</v>
      </c>
      <c r="B27" s="103">
        <v>2</v>
      </c>
      <c r="C27" s="106">
        <f t="shared" si="0"/>
        <v>46405</v>
      </c>
      <c r="D27" s="108"/>
      <c r="E27" s="741"/>
      <c r="F27" s="99" t="s">
        <v>132</v>
      </c>
      <c r="G27" s="99"/>
      <c r="H27" s="189"/>
      <c r="I27" s="102">
        <v>18</v>
      </c>
      <c r="J27" s="103">
        <v>2</v>
      </c>
      <c r="K27" s="106">
        <f>K26+7</f>
        <v>21</v>
      </c>
      <c r="L27" s="108"/>
      <c r="M27" s="779"/>
      <c r="N27" s="101" t="s">
        <v>129</v>
      </c>
      <c r="O27" s="789" t="s">
        <v>163</v>
      </c>
      <c r="P27" s="189"/>
      <c r="Q27" s="102">
        <v>18</v>
      </c>
      <c r="R27" s="103">
        <v>2</v>
      </c>
      <c r="S27" s="106">
        <f>S26+7</f>
        <v>21</v>
      </c>
      <c r="T27" s="108"/>
      <c r="U27" s="778"/>
      <c r="V27" s="99" t="s">
        <v>149</v>
      </c>
      <c r="W27" s="99"/>
      <c r="X27" s="189"/>
      <c r="Y27" s="102">
        <v>18</v>
      </c>
      <c r="Z27" s="103">
        <v>2</v>
      </c>
      <c r="AA27" s="106">
        <f>AA26+7</f>
        <v>21</v>
      </c>
      <c r="AB27" s="108"/>
      <c r="AC27" s="718"/>
      <c r="AD27" s="100" t="s">
        <v>131</v>
      </c>
      <c r="AE27" s="783"/>
      <c r="AF27" s="189"/>
      <c r="AG27" s="102">
        <v>18</v>
      </c>
      <c r="AH27" s="103">
        <v>2</v>
      </c>
      <c r="AI27" s="106">
        <f>AI26+7</f>
        <v>21</v>
      </c>
      <c r="AJ27" s="108"/>
      <c r="AK27" s="776"/>
      <c r="AL27" s="100" t="s">
        <v>131</v>
      </c>
      <c r="AM27" s="136"/>
    </row>
    <row r="28" spans="1:39" ht="45">
      <c r="A28" s="774">
        <v>19</v>
      </c>
      <c r="B28" s="773">
        <v>1</v>
      </c>
      <c r="C28" s="777">
        <f t="shared" si="0"/>
        <v>46412</v>
      </c>
      <c r="D28" s="781"/>
      <c r="E28" s="741"/>
      <c r="F28" s="99" t="s">
        <v>135</v>
      </c>
      <c r="G28" s="99"/>
      <c r="H28" s="189"/>
      <c r="I28" s="774">
        <v>19</v>
      </c>
      <c r="J28" s="773">
        <v>1</v>
      </c>
      <c r="K28" s="777">
        <f>K27+7</f>
        <v>28</v>
      </c>
      <c r="L28" s="781"/>
      <c r="M28" s="779"/>
      <c r="N28" s="101" t="s">
        <v>134</v>
      </c>
      <c r="O28" s="790"/>
      <c r="P28" s="189"/>
      <c r="Q28" s="774">
        <v>19</v>
      </c>
      <c r="R28" s="773">
        <v>1</v>
      </c>
      <c r="S28" s="777">
        <f>S27+7</f>
        <v>28</v>
      </c>
      <c r="T28" s="781"/>
      <c r="U28" s="778"/>
      <c r="V28" s="99"/>
      <c r="W28" s="99"/>
      <c r="X28" s="189"/>
      <c r="Y28" s="774">
        <v>19</v>
      </c>
      <c r="Z28" s="773">
        <v>1</v>
      </c>
      <c r="AA28" s="777">
        <f>AA27+7</f>
        <v>28</v>
      </c>
      <c r="AB28" s="781"/>
      <c r="AC28" s="718"/>
      <c r="AD28" s="99"/>
      <c r="AE28" s="99"/>
      <c r="AF28" s="189"/>
      <c r="AG28" s="774">
        <v>19</v>
      </c>
      <c r="AH28" s="773">
        <v>1</v>
      </c>
      <c r="AI28" s="777">
        <f>AI27+7</f>
        <v>28</v>
      </c>
      <c r="AJ28" s="781"/>
      <c r="AK28" s="776"/>
      <c r="AL28" s="99"/>
      <c r="AM28" s="99"/>
    </row>
    <row r="29" spans="1:39" ht="45">
      <c r="A29" s="774"/>
      <c r="B29" s="773"/>
      <c r="C29" s="777"/>
      <c r="D29" s="781"/>
      <c r="E29" s="741"/>
      <c r="F29" s="99"/>
      <c r="G29" s="99"/>
      <c r="H29" s="189"/>
      <c r="I29" s="774"/>
      <c r="J29" s="773"/>
      <c r="K29" s="777"/>
      <c r="L29" s="781"/>
      <c r="M29" s="779"/>
      <c r="N29" s="101" t="s">
        <v>136</v>
      </c>
      <c r="O29" s="790"/>
      <c r="P29" s="189"/>
      <c r="Q29" s="774"/>
      <c r="R29" s="773"/>
      <c r="S29" s="777"/>
      <c r="T29" s="781"/>
      <c r="U29" s="778"/>
      <c r="V29" s="99"/>
      <c r="W29" s="99"/>
      <c r="X29" s="189"/>
      <c r="Y29" s="774"/>
      <c r="Z29" s="773"/>
      <c r="AA29" s="777"/>
      <c r="AB29" s="781"/>
      <c r="AC29" s="718"/>
      <c r="AD29" s="99"/>
      <c r="AE29" s="99"/>
      <c r="AF29" s="189"/>
      <c r="AG29" s="774"/>
      <c r="AH29" s="773"/>
      <c r="AI29" s="777"/>
      <c r="AJ29" s="781"/>
      <c r="AK29" s="776"/>
      <c r="AL29" s="99"/>
      <c r="AM29" s="99"/>
    </row>
    <row r="30" spans="1:39" ht="45">
      <c r="A30" s="774">
        <v>20</v>
      </c>
      <c r="B30" s="773">
        <v>2</v>
      </c>
      <c r="C30" s="777">
        <f>C28+7</f>
        <v>46419</v>
      </c>
      <c r="D30" s="103"/>
      <c r="E30" s="741"/>
      <c r="F30" s="99"/>
      <c r="G30" s="99"/>
      <c r="H30" s="189"/>
      <c r="I30" s="774">
        <v>20</v>
      </c>
      <c r="J30" s="773">
        <v>2</v>
      </c>
      <c r="K30" s="777">
        <f>K28+7</f>
        <v>35</v>
      </c>
      <c r="L30" s="103"/>
      <c r="M30" s="779"/>
      <c r="N30" s="95" t="s">
        <v>137</v>
      </c>
      <c r="O30" s="99"/>
      <c r="P30" s="189"/>
      <c r="Q30" s="774">
        <v>20</v>
      </c>
      <c r="R30" s="773">
        <v>2</v>
      </c>
      <c r="S30" s="777">
        <f>S28+7</f>
        <v>35</v>
      </c>
      <c r="T30" s="773"/>
      <c r="U30" s="778"/>
      <c r="V30" s="99"/>
      <c r="W30" s="99"/>
      <c r="X30" s="189"/>
      <c r="Y30" s="774">
        <v>20</v>
      </c>
      <c r="Z30" s="773">
        <v>2</v>
      </c>
      <c r="AA30" s="777">
        <f>AA28+7</f>
        <v>35</v>
      </c>
      <c r="AB30" s="773"/>
      <c r="AC30" s="718"/>
      <c r="AD30" s="99"/>
      <c r="AE30" s="99"/>
      <c r="AF30" s="189"/>
      <c r="AG30" s="774">
        <v>20</v>
      </c>
      <c r="AH30" s="773">
        <v>2</v>
      </c>
      <c r="AI30" s="777">
        <f>AI28+7</f>
        <v>35</v>
      </c>
      <c r="AJ30" s="773"/>
      <c r="AK30" s="776"/>
      <c r="AL30" s="99"/>
      <c r="AM30" s="99"/>
    </row>
    <row r="31" spans="1:39" ht="30">
      <c r="A31" s="774"/>
      <c r="B31" s="773"/>
      <c r="C31" s="777"/>
      <c r="D31" s="103"/>
      <c r="E31" s="741"/>
      <c r="F31" s="99"/>
      <c r="G31" s="99"/>
      <c r="H31" s="189"/>
      <c r="I31" s="774"/>
      <c r="J31" s="773"/>
      <c r="K31" s="777"/>
      <c r="L31" s="103"/>
      <c r="M31" s="779"/>
      <c r="N31" s="95" t="s">
        <v>138</v>
      </c>
      <c r="O31" s="99"/>
      <c r="P31" s="189"/>
      <c r="Q31" s="774"/>
      <c r="R31" s="773"/>
      <c r="S31" s="777"/>
      <c r="T31" s="773"/>
      <c r="U31" s="778"/>
      <c r="V31" s="99"/>
      <c r="W31" s="99"/>
      <c r="X31" s="189"/>
      <c r="Y31" s="774"/>
      <c r="Z31" s="773"/>
      <c r="AA31" s="777"/>
      <c r="AB31" s="773"/>
      <c r="AC31" s="718"/>
      <c r="AD31" s="99"/>
      <c r="AE31" s="99"/>
      <c r="AF31" s="189"/>
      <c r="AG31" s="774"/>
      <c r="AH31" s="773"/>
      <c r="AI31" s="777"/>
      <c r="AJ31" s="773"/>
      <c r="AK31" s="776"/>
      <c r="AL31" s="99"/>
      <c r="AM31" s="99"/>
    </row>
    <row r="32" spans="1:39" ht="30">
      <c r="A32" s="774"/>
      <c r="B32" s="773"/>
      <c r="C32" s="777"/>
      <c r="D32" s="103"/>
      <c r="E32" s="741"/>
      <c r="F32" s="99"/>
      <c r="G32" s="99"/>
      <c r="H32" s="189"/>
      <c r="I32" s="774"/>
      <c r="J32" s="773"/>
      <c r="K32" s="777"/>
      <c r="L32" s="103"/>
      <c r="M32" s="779"/>
      <c r="N32" s="95" t="s">
        <v>139</v>
      </c>
      <c r="O32" s="99"/>
      <c r="P32" s="189"/>
      <c r="Q32" s="774"/>
      <c r="R32" s="773"/>
      <c r="S32" s="777"/>
      <c r="T32" s="773"/>
      <c r="U32" s="778"/>
      <c r="V32" s="99"/>
      <c r="W32" s="99"/>
      <c r="X32" s="189"/>
      <c r="Y32" s="774"/>
      <c r="Z32" s="103"/>
      <c r="AA32" s="777"/>
      <c r="AB32" s="773"/>
      <c r="AC32" s="718"/>
      <c r="AD32" s="99"/>
      <c r="AE32" s="99"/>
      <c r="AF32" s="189"/>
      <c r="AG32" s="774"/>
      <c r="AH32" s="773"/>
      <c r="AI32" s="777"/>
      <c r="AJ32" s="773"/>
      <c r="AK32" s="776"/>
      <c r="AL32" s="99"/>
      <c r="AM32" s="99"/>
    </row>
    <row r="33" spans="1:39" ht="15" customHeight="1">
      <c r="A33" s="102">
        <v>21</v>
      </c>
      <c r="B33" s="103">
        <v>1</v>
      </c>
      <c r="C33" s="106">
        <f>C30+7</f>
        <v>46426</v>
      </c>
      <c r="D33" s="112" t="s">
        <v>54</v>
      </c>
      <c r="E33" s="780" t="s">
        <v>164</v>
      </c>
      <c r="F33" s="780"/>
      <c r="G33" s="780"/>
      <c r="H33" s="191"/>
      <c r="I33" s="102">
        <v>21</v>
      </c>
      <c r="J33" s="103">
        <v>1</v>
      </c>
      <c r="K33" s="106">
        <f>K30+7</f>
        <v>42</v>
      </c>
      <c r="L33" s="112" t="s">
        <v>54</v>
      </c>
      <c r="M33" s="780" t="s">
        <v>165</v>
      </c>
      <c r="N33" s="780"/>
      <c r="O33" s="780"/>
      <c r="P33" s="191"/>
      <c r="Q33" s="102">
        <v>21</v>
      </c>
      <c r="R33" s="103">
        <v>1</v>
      </c>
      <c r="S33" s="106">
        <f>S30+7</f>
        <v>42</v>
      </c>
      <c r="T33" s="112" t="s">
        <v>54</v>
      </c>
      <c r="U33" s="780" t="s">
        <v>164</v>
      </c>
      <c r="V33" s="780"/>
      <c r="W33" s="780"/>
      <c r="X33" s="191"/>
      <c r="Y33" s="102">
        <v>21</v>
      </c>
      <c r="Z33" s="103">
        <v>1</v>
      </c>
      <c r="AA33" s="106">
        <f>AA30+7</f>
        <v>42</v>
      </c>
      <c r="AB33" s="112" t="s">
        <v>54</v>
      </c>
      <c r="AC33" s="780" t="s">
        <v>164</v>
      </c>
      <c r="AD33" s="780"/>
      <c r="AE33" s="780"/>
      <c r="AF33" s="191"/>
      <c r="AG33" s="102">
        <v>21</v>
      </c>
      <c r="AH33" s="103">
        <v>1</v>
      </c>
      <c r="AI33" s="106">
        <f>AI30+7</f>
        <v>42</v>
      </c>
      <c r="AJ33" s="112" t="s">
        <v>54</v>
      </c>
      <c r="AK33" s="780" t="s">
        <v>164</v>
      </c>
      <c r="AL33" s="780"/>
      <c r="AM33" s="780"/>
    </row>
    <row r="34" spans="1:39" ht="14.25" customHeight="1">
      <c r="A34" s="104"/>
      <c r="B34" s="105"/>
      <c r="C34" s="107">
        <f t="shared" si="0"/>
        <v>46433</v>
      </c>
      <c r="D34" s="105" t="s">
        <v>47</v>
      </c>
      <c r="E34" s="52" t="s">
        <v>47</v>
      </c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68"/>
      <c r="AM34" s="568"/>
    </row>
    <row r="35" spans="1:39" ht="36" customHeight="1">
      <c r="A35" s="102">
        <v>22</v>
      </c>
      <c r="B35" s="103">
        <v>2</v>
      </c>
      <c r="C35" s="106">
        <f t="shared" si="0"/>
        <v>46440</v>
      </c>
      <c r="D35" s="112" t="s">
        <v>54</v>
      </c>
      <c r="E35" s="778" t="s">
        <v>166</v>
      </c>
      <c r="F35" s="99" t="s">
        <v>145</v>
      </c>
      <c r="G35" s="99"/>
      <c r="H35" s="189"/>
      <c r="I35" s="102">
        <v>22</v>
      </c>
      <c r="J35" s="103">
        <v>2</v>
      </c>
      <c r="K35" s="106">
        <f>K34+7</f>
        <v>7</v>
      </c>
      <c r="L35" s="112" t="s">
        <v>54</v>
      </c>
      <c r="M35" s="741" t="s">
        <v>167</v>
      </c>
      <c r="N35" s="99" t="s">
        <v>122</v>
      </c>
      <c r="O35" s="99"/>
      <c r="P35" s="189"/>
      <c r="Q35" s="102">
        <v>22</v>
      </c>
      <c r="R35" s="103">
        <v>2</v>
      </c>
      <c r="S35" s="106">
        <f>S34+7</f>
        <v>7</v>
      </c>
      <c r="T35" s="112" t="s">
        <v>54</v>
      </c>
      <c r="U35" s="718" t="s">
        <v>168</v>
      </c>
      <c r="V35" s="95" t="s">
        <v>119</v>
      </c>
      <c r="W35" s="782" t="s">
        <v>169</v>
      </c>
      <c r="X35" s="189"/>
      <c r="Y35" s="102">
        <v>22</v>
      </c>
      <c r="Z35" s="103">
        <v>2</v>
      </c>
      <c r="AA35" s="106">
        <f>AA34+7</f>
        <v>7</v>
      </c>
      <c r="AB35" s="112" t="s">
        <v>54</v>
      </c>
      <c r="AC35" s="741" t="s">
        <v>170</v>
      </c>
      <c r="AD35" s="99" t="s">
        <v>122</v>
      </c>
      <c r="AE35" s="99"/>
      <c r="AF35" s="189"/>
      <c r="AG35" s="102">
        <v>22</v>
      </c>
      <c r="AH35" s="103">
        <v>2</v>
      </c>
      <c r="AI35" s="106">
        <f>AI34+7</f>
        <v>7</v>
      </c>
      <c r="AJ35" s="112" t="s">
        <v>54</v>
      </c>
      <c r="AK35" s="796" t="s">
        <v>171</v>
      </c>
      <c r="AL35" s="99" t="s">
        <v>145</v>
      </c>
      <c r="AM35" s="99"/>
    </row>
    <row r="36" spans="1:39" ht="46.5" customHeight="1">
      <c r="A36" s="102">
        <v>23</v>
      </c>
      <c r="B36" s="103">
        <v>1</v>
      </c>
      <c r="C36" s="106">
        <f t="shared" si="0"/>
        <v>46447</v>
      </c>
      <c r="D36" s="110" t="s">
        <v>66</v>
      </c>
      <c r="E36" s="778"/>
      <c r="F36" s="99"/>
      <c r="G36" s="99"/>
      <c r="H36" s="189"/>
      <c r="I36" s="102">
        <v>23</v>
      </c>
      <c r="J36" s="103">
        <v>1</v>
      </c>
      <c r="K36" s="106">
        <f>K35+7</f>
        <v>14</v>
      </c>
      <c r="L36" s="110" t="s">
        <v>66</v>
      </c>
      <c r="M36" s="741"/>
      <c r="N36" s="99" t="s">
        <v>128</v>
      </c>
      <c r="O36" s="99"/>
      <c r="P36" s="189"/>
      <c r="Q36" s="102">
        <v>23</v>
      </c>
      <c r="R36" s="103">
        <v>1</v>
      </c>
      <c r="S36" s="106">
        <f>S35+7</f>
        <v>14</v>
      </c>
      <c r="T36" s="110" t="s">
        <v>66</v>
      </c>
      <c r="U36" s="718"/>
      <c r="V36" s="100" t="s">
        <v>127</v>
      </c>
      <c r="W36" s="783"/>
      <c r="X36" s="189"/>
      <c r="Y36" s="102">
        <v>23</v>
      </c>
      <c r="Z36" s="103">
        <v>1</v>
      </c>
      <c r="AA36" s="106">
        <f>AA35+7</f>
        <v>14</v>
      </c>
      <c r="AB36" s="110" t="s">
        <v>66</v>
      </c>
      <c r="AC36" s="741"/>
      <c r="AD36" s="99" t="s">
        <v>128</v>
      </c>
      <c r="AE36" s="99"/>
      <c r="AF36" s="189"/>
      <c r="AG36" s="102">
        <v>23</v>
      </c>
      <c r="AH36" s="103">
        <v>1</v>
      </c>
      <c r="AI36" s="106">
        <f>AI35+7</f>
        <v>14</v>
      </c>
      <c r="AJ36" s="110" t="s">
        <v>66</v>
      </c>
      <c r="AK36" s="778"/>
      <c r="AL36" s="99"/>
      <c r="AM36" s="99"/>
    </row>
    <row r="37" spans="1:39" ht="48" customHeight="1">
      <c r="A37" s="102">
        <v>24</v>
      </c>
      <c r="B37" s="103">
        <v>2</v>
      </c>
      <c r="C37" s="106">
        <f t="shared" si="0"/>
        <v>46454</v>
      </c>
      <c r="D37" s="587" t="s">
        <v>59</v>
      </c>
      <c r="E37" s="778"/>
      <c r="F37" s="99" t="s">
        <v>149</v>
      </c>
      <c r="G37" s="99"/>
      <c r="H37" s="189"/>
      <c r="I37" s="102">
        <v>24</v>
      </c>
      <c r="J37" s="103">
        <v>2</v>
      </c>
      <c r="K37" s="106">
        <f>K36+7</f>
        <v>21</v>
      </c>
      <c r="L37" s="587" t="s">
        <v>59</v>
      </c>
      <c r="M37" s="741"/>
      <c r="N37" s="99" t="s">
        <v>132</v>
      </c>
      <c r="O37" s="99"/>
      <c r="P37" s="189"/>
      <c r="Q37" s="102">
        <v>24</v>
      </c>
      <c r="R37" s="103">
        <v>2</v>
      </c>
      <c r="S37" s="106">
        <f>S36+7</f>
        <v>21</v>
      </c>
      <c r="T37" s="587" t="s">
        <v>59</v>
      </c>
      <c r="U37" s="718"/>
      <c r="V37" s="100" t="s">
        <v>131</v>
      </c>
      <c r="W37" s="783"/>
      <c r="X37" s="189"/>
      <c r="Y37" s="102">
        <v>24</v>
      </c>
      <c r="Z37" s="103">
        <v>2</v>
      </c>
      <c r="AA37" s="106">
        <f>AA36+7</f>
        <v>21</v>
      </c>
      <c r="AB37" s="587" t="s">
        <v>59</v>
      </c>
      <c r="AC37" s="741"/>
      <c r="AD37" s="99" t="s">
        <v>132</v>
      </c>
      <c r="AE37" s="99"/>
      <c r="AF37" s="189"/>
      <c r="AG37" s="102">
        <v>24</v>
      </c>
      <c r="AH37" s="103">
        <v>2</v>
      </c>
      <c r="AI37" s="106">
        <f>AI36+7</f>
        <v>21</v>
      </c>
      <c r="AJ37" s="587" t="s">
        <v>59</v>
      </c>
      <c r="AK37" s="778"/>
      <c r="AL37" s="99" t="s">
        <v>149</v>
      </c>
      <c r="AM37" s="99"/>
    </row>
    <row r="38" spans="1:39" ht="19.5" customHeight="1">
      <c r="A38" s="102">
        <v>25</v>
      </c>
      <c r="B38" s="103">
        <v>1</v>
      </c>
      <c r="C38" s="106">
        <f t="shared" si="0"/>
        <v>46461</v>
      </c>
      <c r="D38" s="587"/>
      <c r="E38" s="778"/>
      <c r="F38" s="99"/>
      <c r="G38" s="99"/>
      <c r="H38" s="189"/>
      <c r="I38" s="102">
        <v>25</v>
      </c>
      <c r="J38" s="103">
        <v>1</v>
      </c>
      <c r="K38" s="106">
        <f>K37+7</f>
        <v>28</v>
      </c>
      <c r="L38" s="587"/>
      <c r="M38" s="741"/>
      <c r="N38" s="99" t="s">
        <v>135</v>
      </c>
      <c r="O38" s="99"/>
      <c r="P38" s="189"/>
      <c r="Q38" s="102">
        <v>25</v>
      </c>
      <c r="R38" s="103">
        <v>1</v>
      </c>
      <c r="S38" s="106">
        <f>S37+7</f>
        <v>28</v>
      </c>
      <c r="T38" s="587"/>
      <c r="U38" s="718"/>
      <c r="V38" s="99"/>
      <c r="W38" s="99"/>
      <c r="X38" s="189"/>
      <c r="Y38" s="102">
        <v>25</v>
      </c>
      <c r="Z38" s="103">
        <v>1</v>
      </c>
      <c r="AA38" s="106">
        <f>AA37+7</f>
        <v>28</v>
      </c>
      <c r="AB38" s="587"/>
      <c r="AC38" s="741"/>
      <c r="AD38" s="99" t="s">
        <v>135</v>
      </c>
      <c r="AE38" s="99"/>
      <c r="AF38" s="189"/>
      <c r="AG38" s="102">
        <v>25</v>
      </c>
      <c r="AH38" s="103">
        <v>1</v>
      </c>
      <c r="AI38" s="106">
        <f>AI37+7</f>
        <v>28</v>
      </c>
      <c r="AJ38" s="587"/>
      <c r="AK38" s="778"/>
      <c r="AL38" s="99"/>
      <c r="AM38" s="99"/>
    </row>
    <row r="39" spans="1:39" ht="30" customHeight="1">
      <c r="A39" s="102">
        <v>26</v>
      </c>
      <c r="B39" s="103">
        <v>2</v>
      </c>
      <c r="C39" s="106">
        <f t="shared" si="0"/>
        <v>46468</v>
      </c>
      <c r="D39" s="108"/>
      <c r="E39" s="778"/>
      <c r="F39" s="98"/>
      <c r="G39" s="98"/>
      <c r="H39" s="190"/>
      <c r="I39" s="102">
        <v>26</v>
      </c>
      <c r="J39" s="103">
        <v>2</v>
      </c>
      <c r="K39" s="106">
        <f>K38+7</f>
        <v>35</v>
      </c>
      <c r="L39" s="108"/>
      <c r="M39" s="741"/>
      <c r="N39" s="98"/>
      <c r="O39" s="98"/>
      <c r="P39" s="190"/>
      <c r="Q39" s="102">
        <v>26</v>
      </c>
      <c r="R39" s="103">
        <v>2</v>
      </c>
      <c r="S39" s="106">
        <f>S38+7</f>
        <v>35</v>
      </c>
      <c r="T39" s="108"/>
      <c r="U39" s="718"/>
      <c r="V39" s="98"/>
      <c r="W39" s="98"/>
      <c r="X39" s="190"/>
      <c r="Y39" s="102">
        <v>26</v>
      </c>
      <c r="Z39" s="103">
        <v>2</v>
      </c>
      <c r="AA39" s="106">
        <f>AA38+7</f>
        <v>35</v>
      </c>
      <c r="AB39" s="108"/>
      <c r="AC39" s="741"/>
      <c r="AD39" s="98"/>
      <c r="AE39" s="98"/>
      <c r="AF39" s="190"/>
      <c r="AG39" s="102">
        <v>26</v>
      </c>
      <c r="AH39" s="103">
        <v>2</v>
      </c>
      <c r="AI39" s="106">
        <f>AI38+7</f>
        <v>35</v>
      </c>
      <c r="AJ39" s="108"/>
      <c r="AK39" s="778"/>
      <c r="AL39" s="98"/>
      <c r="AM39" s="98"/>
    </row>
    <row r="40" spans="1:39" ht="14.45" customHeight="1">
      <c r="A40" s="104"/>
      <c r="B40" s="105"/>
      <c r="C40" s="107">
        <f t="shared" si="0"/>
        <v>46475</v>
      </c>
      <c r="D40" s="768" t="s">
        <v>69</v>
      </c>
      <c r="E40" s="52" t="s">
        <v>69</v>
      </c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58"/>
      <c r="AM40" s="558"/>
    </row>
    <row r="41" spans="1:39" ht="15" customHeight="1">
      <c r="A41" s="104"/>
      <c r="B41" s="105"/>
      <c r="C41" s="107">
        <f t="shared" si="0"/>
        <v>46482</v>
      </c>
      <c r="D41" s="768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58"/>
      <c r="AM41" s="558"/>
    </row>
    <row r="42" spans="1:39">
      <c r="A42" s="102">
        <v>27</v>
      </c>
      <c r="B42" s="103">
        <v>1</v>
      </c>
      <c r="C42" s="106">
        <f t="shared" si="0"/>
        <v>46489</v>
      </c>
      <c r="D42" s="108"/>
      <c r="E42" s="85"/>
      <c r="F42" s="95"/>
      <c r="G42" s="95"/>
      <c r="H42" s="185"/>
      <c r="I42" s="102">
        <v>27</v>
      </c>
      <c r="J42" s="103">
        <v>1</v>
      </c>
      <c r="K42" s="106">
        <f t="shared" ref="K42:K47" si="5">K41+7</f>
        <v>7</v>
      </c>
      <c r="L42" s="108"/>
      <c r="M42" s="86"/>
      <c r="N42" s="95"/>
      <c r="O42" s="95"/>
      <c r="P42" s="185"/>
      <c r="Q42" s="102">
        <v>27</v>
      </c>
      <c r="R42" s="103">
        <v>1</v>
      </c>
      <c r="S42" s="106">
        <f t="shared" ref="S42:S47" si="6">S41+7</f>
        <v>7</v>
      </c>
      <c r="T42" s="108"/>
      <c r="U42" s="87"/>
      <c r="V42" s="95"/>
      <c r="W42" s="95"/>
      <c r="X42" s="185"/>
      <c r="Y42" s="102">
        <v>27</v>
      </c>
      <c r="Z42" s="103">
        <v>1</v>
      </c>
      <c r="AA42" s="106">
        <f t="shared" ref="AA42:AA47" si="7">AA41+7</f>
        <v>7</v>
      </c>
      <c r="AB42" s="108"/>
      <c r="AC42" s="86"/>
      <c r="AD42" s="95"/>
      <c r="AE42" s="95"/>
      <c r="AF42" s="185"/>
      <c r="AG42" s="102">
        <v>27</v>
      </c>
      <c r="AH42" s="103">
        <v>1</v>
      </c>
      <c r="AI42" s="106">
        <f t="shared" ref="AI42:AI47" si="8">AI41+7</f>
        <v>7</v>
      </c>
      <c r="AJ42" s="108"/>
      <c r="AK42" s="85"/>
      <c r="AL42" s="95"/>
      <c r="AM42" s="95"/>
    </row>
    <row r="43" spans="1:39">
      <c r="A43" s="102">
        <v>28</v>
      </c>
      <c r="B43" s="103">
        <v>2</v>
      </c>
      <c r="C43" s="106">
        <f t="shared" si="0"/>
        <v>46496</v>
      </c>
      <c r="D43" s="108"/>
      <c r="E43" s="780" t="s">
        <v>172</v>
      </c>
      <c r="F43" s="780"/>
      <c r="G43" s="780"/>
      <c r="H43" s="191"/>
      <c r="I43" s="102">
        <v>28</v>
      </c>
      <c r="J43" s="103">
        <v>2</v>
      </c>
      <c r="K43" s="106">
        <f t="shared" si="5"/>
        <v>14</v>
      </c>
      <c r="L43" s="108"/>
      <c r="M43" s="780" t="s">
        <v>173</v>
      </c>
      <c r="N43" s="780"/>
      <c r="O43" s="780"/>
      <c r="P43" s="191"/>
      <c r="Q43" s="102">
        <v>28</v>
      </c>
      <c r="R43" s="103">
        <v>2</v>
      </c>
      <c r="S43" s="106">
        <f t="shared" si="6"/>
        <v>14</v>
      </c>
      <c r="T43" s="108"/>
      <c r="U43" s="780" t="s">
        <v>172</v>
      </c>
      <c r="V43" s="780"/>
      <c r="W43" s="780"/>
      <c r="X43" s="191"/>
      <c r="Y43" s="102">
        <v>28</v>
      </c>
      <c r="Z43" s="103">
        <v>2</v>
      </c>
      <c r="AA43" s="106">
        <f t="shared" si="7"/>
        <v>14</v>
      </c>
      <c r="AB43" s="108"/>
      <c r="AC43" s="780" t="s">
        <v>172</v>
      </c>
      <c r="AD43" s="780"/>
      <c r="AE43" s="780"/>
      <c r="AF43" s="191"/>
      <c r="AG43" s="102">
        <v>28</v>
      </c>
      <c r="AH43" s="103">
        <v>2</v>
      </c>
      <c r="AI43" s="106">
        <f t="shared" si="8"/>
        <v>14</v>
      </c>
      <c r="AJ43" s="108"/>
      <c r="AK43" s="780" t="s">
        <v>172</v>
      </c>
      <c r="AL43" s="780"/>
      <c r="AM43" s="780"/>
    </row>
    <row r="44" spans="1:39" ht="29.1" customHeight="1">
      <c r="A44" s="102">
        <v>29</v>
      </c>
      <c r="B44" s="103">
        <v>1</v>
      </c>
      <c r="C44" s="106">
        <f t="shared" si="0"/>
        <v>46503</v>
      </c>
      <c r="D44" s="108"/>
      <c r="E44" s="799" t="s">
        <v>174</v>
      </c>
      <c r="F44" s="100" t="s">
        <v>175</v>
      </c>
      <c r="G44" s="801" t="s">
        <v>176</v>
      </c>
      <c r="H44" s="185"/>
      <c r="I44" s="102">
        <v>29</v>
      </c>
      <c r="J44" s="103">
        <v>1</v>
      </c>
      <c r="K44" s="106">
        <f t="shared" si="5"/>
        <v>21</v>
      </c>
      <c r="L44" s="108"/>
      <c r="M44" s="799" t="s">
        <v>177</v>
      </c>
      <c r="N44" s="100" t="s">
        <v>175</v>
      </c>
      <c r="O44" s="801" t="s">
        <v>176</v>
      </c>
      <c r="P44" s="185"/>
      <c r="Q44" s="102">
        <v>29</v>
      </c>
      <c r="R44" s="103">
        <v>1</v>
      </c>
      <c r="S44" s="106">
        <f t="shared" si="6"/>
        <v>21</v>
      </c>
      <c r="T44" s="108"/>
      <c r="U44" s="799" t="s">
        <v>178</v>
      </c>
      <c r="V44" s="100" t="s">
        <v>175</v>
      </c>
      <c r="W44" s="801" t="s">
        <v>176</v>
      </c>
      <c r="X44" s="185"/>
      <c r="Y44" s="102">
        <v>29</v>
      </c>
      <c r="Z44" s="103">
        <v>1</v>
      </c>
      <c r="AA44" s="106">
        <f t="shared" si="7"/>
        <v>21</v>
      </c>
      <c r="AB44" s="108"/>
      <c r="AC44" s="799" t="s">
        <v>177</v>
      </c>
      <c r="AD44" s="100" t="s">
        <v>175</v>
      </c>
      <c r="AE44" s="801" t="s">
        <v>179</v>
      </c>
      <c r="AF44" s="185"/>
      <c r="AG44" s="102">
        <v>29</v>
      </c>
      <c r="AH44" s="103">
        <v>1</v>
      </c>
      <c r="AI44" s="106">
        <f t="shared" si="8"/>
        <v>21</v>
      </c>
      <c r="AJ44" s="108"/>
      <c r="AK44" s="803" t="s">
        <v>180</v>
      </c>
      <c r="AL44" s="100" t="s">
        <v>175</v>
      </c>
      <c r="AM44" s="801" t="s">
        <v>179</v>
      </c>
    </row>
    <row r="45" spans="1:39" ht="15" customHeight="1">
      <c r="A45" s="102">
        <v>30</v>
      </c>
      <c r="B45" s="103">
        <v>2</v>
      </c>
      <c r="C45" s="106">
        <f t="shared" si="0"/>
        <v>46510</v>
      </c>
      <c r="D45" s="114" t="s">
        <v>71</v>
      </c>
      <c r="E45" s="799"/>
      <c r="F45" s="101" t="s">
        <v>181</v>
      </c>
      <c r="G45" s="783"/>
      <c r="H45" s="185"/>
      <c r="I45" s="102">
        <v>30</v>
      </c>
      <c r="J45" s="103">
        <v>2</v>
      </c>
      <c r="K45" s="106">
        <f t="shared" si="5"/>
        <v>28</v>
      </c>
      <c r="L45" s="114" t="s">
        <v>71</v>
      </c>
      <c r="M45" s="799"/>
      <c r="N45" s="101" t="s">
        <v>181</v>
      </c>
      <c r="O45" s="783"/>
      <c r="P45" s="185"/>
      <c r="Q45" s="102">
        <v>30</v>
      </c>
      <c r="R45" s="103">
        <v>2</v>
      </c>
      <c r="S45" s="106">
        <f t="shared" si="6"/>
        <v>28</v>
      </c>
      <c r="T45" s="114" t="s">
        <v>71</v>
      </c>
      <c r="U45" s="799"/>
      <c r="V45" s="101" t="s">
        <v>181</v>
      </c>
      <c r="W45" s="783"/>
      <c r="X45" s="185"/>
      <c r="Y45" s="102">
        <v>30</v>
      </c>
      <c r="Z45" s="103">
        <v>2</v>
      </c>
      <c r="AA45" s="106">
        <f t="shared" si="7"/>
        <v>28</v>
      </c>
      <c r="AB45" s="114" t="s">
        <v>71</v>
      </c>
      <c r="AC45" s="799"/>
      <c r="AD45" s="101" t="s">
        <v>181</v>
      </c>
      <c r="AE45" s="783"/>
      <c r="AF45" s="185"/>
      <c r="AG45" s="102">
        <v>30</v>
      </c>
      <c r="AH45" s="103">
        <v>2</v>
      </c>
      <c r="AI45" s="106">
        <f t="shared" si="8"/>
        <v>28</v>
      </c>
      <c r="AJ45" s="114" t="s">
        <v>71</v>
      </c>
      <c r="AK45" s="799"/>
      <c r="AL45" s="101" t="s">
        <v>181</v>
      </c>
      <c r="AM45" s="783"/>
    </row>
    <row r="46" spans="1:39" ht="15" customHeight="1">
      <c r="A46" s="102">
        <v>31</v>
      </c>
      <c r="B46" s="103">
        <v>1</v>
      </c>
      <c r="C46" s="106">
        <f t="shared" si="0"/>
        <v>46517</v>
      </c>
      <c r="D46" s="103"/>
      <c r="E46" s="799"/>
      <c r="F46" s="95" t="s">
        <v>182</v>
      </c>
      <c r="G46" s="783"/>
      <c r="H46" s="185"/>
      <c r="I46" s="102">
        <v>31</v>
      </c>
      <c r="J46" s="103">
        <v>1</v>
      </c>
      <c r="K46" s="106">
        <f t="shared" si="5"/>
        <v>35</v>
      </c>
      <c r="L46" s="103"/>
      <c r="M46" s="799"/>
      <c r="N46" s="95" t="s">
        <v>182</v>
      </c>
      <c r="O46" s="783"/>
      <c r="P46" s="185"/>
      <c r="Q46" s="102">
        <v>31</v>
      </c>
      <c r="R46" s="103">
        <v>1</v>
      </c>
      <c r="S46" s="106">
        <f t="shared" si="6"/>
        <v>35</v>
      </c>
      <c r="T46" s="103"/>
      <c r="U46" s="799"/>
      <c r="V46" s="95" t="s">
        <v>182</v>
      </c>
      <c r="W46" s="783"/>
      <c r="X46" s="185"/>
      <c r="Y46" s="102">
        <v>31</v>
      </c>
      <c r="Z46" s="103">
        <v>1</v>
      </c>
      <c r="AA46" s="106">
        <f t="shared" si="7"/>
        <v>35</v>
      </c>
      <c r="AB46" s="103"/>
      <c r="AC46" s="799"/>
      <c r="AD46" s="95" t="s">
        <v>182</v>
      </c>
      <c r="AE46" s="783"/>
      <c r="AF46" s="185"/>
      <c r="AG46" s="102">
        <v>31</v>
      </c>
      <c r="AH46" s="103">
        <v>1</v>
      </c>
      <c r="AI46" s="106">
        <f t="shared" si="8"/>
        <v>35</v>
      </c>
      <c r="AJ46" s="103"/>
      <c r="AK46" s="799"/>
      <c r="AL46" s="95" t="s">
        <v>182</v>
      </c>
      <c r="AM46" s="783"/>
    </row>
    <row r="47" spans="1:39" ht="15" customHeight="1">
      <c r="A47" s="102">
        <v>32</v>
      </c>
      <c r="B47" s="103">
        <v>2</v>
      </c>
      <c r="C47" s="106">
        <f t="shared" si="0"/>
        <v>46524</v>
      </c>
      <c r="D47" s="103"/>
      <c r="E47" s="799"/>
      <c r="F47" s="95" t="s">
        <v>183</v>
      </c>
      <c r="G47" s="783"/>
      <c r="H47" s="185"/>
      <c r="I47" s="102">
        <v>32</v>
      </c>
      <c r="J47" s="103">
        <v>2</v>
      </c>
      <c r="K47" s="106">
        <f t="shared" si="5"/>
        <v>42</v>
      </c>
      <c r="L47" s="103"/>
      <c r="M47" s="799"/>
      <c r="N47" s="95" t="s">
        <v>183</v>
      </c>
      <c r="O47" s="783"/>
      <c r="P47" s="185"/>
      <c r="Q47" s="102">
        <v>32</v>
      </c>
      <c r="R47" s="103">
        <v>2</v>
      </c>
      <c r="S47" s="106">
        <f t="shared" si="6"/>
        <v>42</v>
      </c>
      <c r="T47" s="103"/>
      <c r="U47" s="799"/>
      <c r="V47" s="95" t="s">
        <v>183</v>
      </c>
      <c r="W47" s="783"/>
      <c r="X47" s="185"/>
      <c r="Y47" s="102">
        <v>32</v>
      </c>
      <c r="Z47" s="103">
        <v>2</v>
      </c>
      <c r="AA47" s="106">
        <f t="shared" si="7"/>
        <v>42</v>
      </c>
      <c r="AB47" s="103"/>
      <c r="AC47" s="799"/>
      <c r="AD47" s="95" t="s">
        <v>183</v>
      </c>
      <c r="AE47" s="783"/>
      <c r="AF47" s="185"/>
      <c r="AG47" s="102">
        <v>32</v>
      </c>
      <c r="AH47" s="103">
        <v>2</v>
      </c>
      <c r="AI47" s="106">
        <f t="shared" si="8"/>
        <v>42</v>
      </c>
      <c r="AJ47" s="103"/>
      <c r="AK47" s="799"/>
      <c r="AL47" s="95" t="s">
        <v>183</v>
      </c>
      <c r="AM47" s="783"/>
    </row>
    <row r="48" spans="1:39" ht="35.1" customHeight="1">
      <c r="A48" s="102">
        <v>33</v>
      </c>
      <c r="B48" s="103">
        <v>1</v>
      </c>
      <c r="C48" s="106">
        <f>C49+7</f>
        <v>46538</v>
      </c>
      <c r="D48" s="103"/>
      <c r="E48" s="799"/>
      <c r="F48" s="100"/>
      <c r="G48" s="783"/>
      <c r="H48" s="186"/>
      <c r="I48" s="102">
        <v>33</v>
      </c>
      <c r="J48" s="103">
        <v>1</v>
      </c>
      <c r="K48" s="106">
        <f>K49+7</f>
        <v>7</v>
      </c>
      <c r="L48" s="103"/>
      <c r="M48" s="799"/>
      <c r="N48" s="100"/>
      <c r="O48" s="783"/>
      <c r="P48" s="186"/>
      <c r="Q48" s="102">
        <v>33</v>
      </c>
      <c r="R48" s="103">
        <v>1</v>
      </c>
      <c r="S48" s="106">
        <f>S49+7</f>
        <v>7</v>
      </c>
      <c r="T48" s="103"/>
      <c r="U48" s="799"/>
      <c r="V48" s="100"/>
      <c r="W48" s="783"/>
      <c r="X48" s="186"/>
      <c r="Y48" s="102">
        <v>33</v>
      </c>
      <c r="Z48" s="103">
        <v>1</v>
      </c>
      <c r="AA48" s="106">
        <f>AA49+7</f>
        <v>7</v>
      </c>
      <c r="AB48" s="103"/>
      <c r="AC48" s="799"/>
      <c r="AD48" s="100"/>
      <c r="AE48" s="783"/>
      <c r="AF48" s="186"/>
      <c r="AG48" s="102">
        <v>33</v>
      </c>
      <c r="AH48" s="103">
        <v>1</v>
      </c>
      <c r="AI48" s="106">
        <f>AI49+7</f>
        <v>7</v>
      </c>
      <c r="AJ48" s="103"/>
      <c r="AK48" s="799"/>
      <c r="AL48" s="100"/>
      <c r="AM48" s="783"/>
    </row>
    <row r="49" spans="1:39" ht="14.25" customHeight="1">
      <c r="A49" s="104"/>
      <c r="B49" s="105"/>
      <c r="C49" s="107">
        <f>C47+7</f>
        <v>46531</v>
      </c>
      <c r="D49" s="105" t="s">
        <v>184</v>
      </c>
      <c r="E49" s="8" t="s">
        <v>47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558"/>
      <c r="AM49" s="558"/>
    </row>
    <row r="50" spans="1:39" ht="14.25" customHeight="1">
      <c r="A50" s="102">
        <v>34</v>
      </c>
      <c r="B50" s="103">
        <v>2</v>
      </c>
      <c r="C50" s="106">
        <f>C48+7</f>
        <v>46545</v>
      </c>
      <c r="D50" s="767" t="s">
        <v>75</v>
      </c>
      <c r="E50" s="800" t="s">
        <v>185</v>
      </c>
      <c r="F50" s="800"/>
      <c r="G50" s="800"/>
      <c r="H50" s="192"/>
      <c r="I50" s="102">
        <v>34</v>
      </c>
      <c r="J50" s="103">
        <v>2</v>
      </c>
      <c r="K50" s="106">
        <f>K48+7</f>
        <v>14</v>
      </c>
      <c r="L50" s="767" t="s">
        <v>75</v>
      </c>
      <c r="M50" s="800" t="s">
        <v>185</v>
      </c>
      <c r="N50" s="800"/>
      <c r="O50" s="800"/>
      <c r="P50" s="192"/>
      <c r="Q50" s="102">
        <v>34</v>
      </c>
      <c r="R50" s="103">
        <v>2</v>
      </c>
      <c r="S50" s="106">
        <f>S48+7</f>
        <v>14</v>
      </c>
      <c r="T50" s="767" t="s">
        <v>75</v>
      </c>
      <c r="U50" s="800" t="s">
        <v>185</v>
      </c>
      <c r="V50" s="800"/>
      <c r="W50" s="800"/>
      <c r="X50" s="192"/>
      <c r="Y50" s="102">
        <v>34</v>
      </c>
      <c r="Z50" s="103">
        <v>2</v>
      </c>
      <c r="AA50" s="106">
        <f>AA48+7</f>
        <v>14</v>
      </c>
      <c r="AB50" s="767" t="s">
        <v>75</v>
      </c>
      <c r="AC50" s="800" t="s">
        <v>185</v>
      </c>
      <c r="AD50" s="800"/>
      <c r="AE50" s="800"/>
      <c r="AF50" s="192"/>
      <c r="AG50" s="102">
        <v>34</v>
      </c>
      <c r="AH50" s="103">
        <v>2</v>
      </c>
      <c r="AI50" s="106">
        <f>AI48+7</f>
        <v>14</v>
      </c>
      <c r="AJ50" s="767" t="s">
        <v>75</v>
      </c>
      <c r="AK50" s="800" t="s">
        <v>185</v>
      </c>
      <c r="AL50" s="800"/>
      <c r="AM50" s="800"/>
    </row>
    <row r="51" spans="1:39" ht="15" customHeight="1">
      <c r="A51" s="102">
        <v>35</v>
      </c>
      <c r="B51" s="103">
        <v>1</v>
      </c>
      <c r="C51" s="106">
        <f>C50+7</f>
        <v>46552</v>
      </c>
      <c r="D51" s="767"/>
      <c r="E51" s="800"/>
      <c r="F51" s="800"/>
      <c r="G51" s="800"/>
      <c r="H51" s="192"/>
      <c r="I51" s="102">
        <v>35</v>
      </c>
      <c r="J51" s="103">
        <v>1</v>
      </c>
      <c r="K51" s="106">
        <f t="shared" ref="K51:K56" si="9">K50+7</f>
        <v>21</v>
      </c>
      <c r="L51" s="767"/>
      <c r="M51" s="800"/>
      <c r="N51" s="800"/>
      <c r="O51" s="800"/>
      <c r="P51" s="192"/>
      <c r="Q51" s="102">
        <v>35</v>
      </c>
      <c r="R51" s="103">
        <v>1</v>
      </c>
      <c r="S51" s="106">
        <f t="shared" ref="S51:S56" si="10">S50+7</f>
        <v>21</v>
      </c>
      <c r="T51" s="767"/>
      <c r="U51" s="800"/>
      <c r="V51" s="800"/>
      <c r="W51" s="800"/>
      <c r="X51" s="192"/>
      <c r="Y51" s="102">
        <v>35</v>
      </c>
      <c r="Z51" s="103">
        <v>1</v>
      </c>
      <c r="AA51" s="106">
        <f t="shared" ref="AA51:AA56" si="11">AA50+7</f>
        <v>21</v>
      </c>
      <c r="AB51" s="767"/>
      <c r="AC51" s="800"/>
      <c r="AD51" s="800"/>
      <c r="AE51" s="800"/>
      <c r="AF51" s="192"/>
      <c r="AG51" s="102">
        <v>35</v>
      </c>
      <c r="AH51" s="103">
        <v>1</v>
      </c>
      <c r="AI51" s="106">
        <f t="shared" ref="AI51:AI56" si="12">AI50+7</f>
        <v>21</v>
      </c>
      <c r="AJ51" s="767"/>
      <c r="AK51" s="800"/>
      <c r="AL51" s="800"/>
      <c r="AM51" s="800"/>
    </row>
    <row r="52" spans="1:39" ht="30">
      <c r="A52" s="102">
        <v>36</v>
      </c>
      <c r="B52" s="103">
        <v>2</v>
      </c>
      <c r="C52" s="106">
        <f>C51+7</f>
        <v>46559</v>
      </c>
      <c r="D52" s="108"/>
      <c r="E52" s="795" t="s">
        <v>186</v>
      </c>
      <c r="F52" s="95" t="s">
        <v>187</v>
      </c>
      <c r="G52" s="95"/>
      <c r="H52" s="185"/>
      <c r="I52" s="102">
        <v>36</v>
      </c>
      <c r="J52" s="103">
        <v>2</v>
      </c>
      <c r="K52" s="106">
        <f t="shared" si="9"/>
        <v>28</v>
      </c>
      <c r="L52" s="108"/>
      <c r="M52" s="795" t="s">
        <v>186</v>
      </c>
      <c r="N52" s="95"/>
      <c r="O52" s="95"/>
      <c r="P52" s="185"/>
      <c r="Q52" s="102">
        <v>36</v>
      </c>
      <c r="R52" s="103">
        <v>2</v>
      </c>
      <c r="S52" s="106">
        <f t="shared" si="10"/>
        <v>28</v>
      </c>
      <c r="T52" s="108"/>
      <c r="U52" s="795" t="s">
        <v>186</v>
      </c>
      <c r="V52" s="95"/>
      <c r="W52" s="95"/>
      <c r="X52" s="185"/>
      <c r="Y52" s="102">
        <v>36</v>
      </c>
      <c r="Z52" s="103">
        <v>2</v>
      </c>
      <c r="AA52" s="106">
        <f t="shared" si="11"/>
        <v>28</v>
      </c>
      <c r="AB52" s="108"/>
      <c r="AC52" s="795" t="s">
        <v>188</v>
      </c>
      <c r="AD52" s="95"/>
      <c r="AE52" s="95"/>
      <c r="AF52" s="185"/>
      <c r="AG52" s="102">
        <v>36</v>
      </c>
      <c r="AH52" s="103">
        <v>2</v>
      </c>
      <c r="AI52" s="106">
        <f t="shared" si="12"/>
        <v>28</v>
      </c>
      <c r="AJ52" s="108"/>
      <c r="AK52" s="795" t="s">
        <v>186</v>
      </c>
      <c r="AL52" s="95"/>
      <c r="AM52" s="95"/>
    </row>
    <row r="53" spans="1:39" ht="30">
      <c r="A53" s="102">
        <v>37</v>
      </c>
      <c r="B53" s="103">
        <v>1</v>
      </c>
      <c r="C53" s="106">
        <f>C52+7</f>
        <v>46566</v>
      </c>
      <c r="D53" s="108"/>
      <c r="E53" s="795"/>
      <c r="F53" s="95" t="s">
        <v>189</v>
      </c>
      <c r="G53" s="95"/>
      <c r="H53" s="185"/>
      <c r="I53" s="102">
        <v>37</v>
      </c>
      <c r="J53" s="103">
        <v>1</v>
      </c>
      <c r="K53" s="106">
        <f t="shared" si="9"/>
        <v>35</v>
      </c>
      <c r="L53" s="108"/>
      <c r="M53" s="795"/>
      <c r="N53" s="95"/>
      <c r="O53" s="95"/>
      <c r="P53" s="185"/>
      <c r="Q53" s="102">
        <v>37</v>
      </c>
      <c r="R53" s="103">
        <v>1</v>
      </c>
      <c r="S53" s="106">
        <f t="shared" si="10"/>
        <v>35</v>
      </c>
      <c r="T53" s="108"/>
      <c r="U53" s="795"/>
      <c r="V53" s="95"/>
      <c r="W53" s="95"/>
      <c r="X53" s="185"/>
      <c r="Y53" s="102">
        <v>37</v>
      </c>
      <c r="Z53" s="103">
        <v>1</v>
      </c>
      <c r="AA53" s="106">
        <f t="shared" si="11"/>
        <v>35</v>
      </c>
      <c r="AB53" s="108"/>
      <c r="AC53" s="795"/>
      <c r="AD53" s="95"/>
      <c r="AE53" s="95"/>
      <c r="AF53" s="185"/>
      <c r="AG53" s="102">
        <v>37</v>
      </c>
      <c r="AH53" s="103">
        <v>1</v>
      </c>
      <c r="AI53" s="106">
        <f t="shared" si="12"/>
        <v>35</v>
      </c>
      <c r="AJ53" s="108"/>
      <c r="AK53" s="795"/>
      <c r="AL53" s="95"/>
      <c r="AM53" s="95"/>
    </row>
    <row r="54" spans="1:39" ht="14.45" customHeight="1">
      <c r="A54" s="102">
        <v>38</v>
      </c>
      <c r="B54" s="103">
        <v>2</v>
      </c>
      <c r="C54" s="106">
        <f>C53+7</f>
        <v>46573</v>
      </c>
      <c r="D54" s="115" t="s">
        <v>82</v>
      </c>
      <c r="E54" s="795"/>
      <c r="F54" s="95"/>
      <c r="G54" s="95"/>
      <c r="H54" s="185"/>
      <c r="I54" s="102">
        <v>38</v>
      </c>
      <c r="J54" s="103">
        <v>2</v>
      </c>
      <c r="K54" s="106">
        <f t="shared" si="9"/>
        <v>42</v>
      </c>
      <c r="L54" s="115" t="s">
        <v>82</v>
      </c>
      <c r="M54" s="795"/>
      <c r="N54" s="95"/>
      <c r="O54" s="95"/>
      <c r="P54" s="185"/>
      <c r="Q54" s="102">
        <v>38</v>
      </c>
      <c r="R54" s="103">
        <v>2</v>
      </c>
      <c r="S54" s="106">
        <f t="shared" si="10"/>
        <v>42</v>
      </c>
      <c r="T54" s="115" t="s">
        <v>82</v>
      </c>
      <c r="U54" s="795"/>
      <c r="V54" s="95"/>
      <c r="W54" s="95"/>
      <c r="X54" s="185"/>
      <c r="Y54" s="102">
        <v>38</v>
      </c>
      <c r="Z54" s="103">
        <v>2</v>
      </c>
      <c r="AA54" s="106">
        <f t="shared" si="11"/>
        <v>42</v>
      </c>
      <c r="AB54" s="115" t="s">
        <v>82</v>
      </c>
      <c r="AC54" s="795"/>
      <c r="AD54" s="95"/>
      <c r="AE54" s="95"/>
      <c r="AF54" s="185"/>
      <c r="AG54" s="102">
        <v>38</v>
      </c>
      <c r="AH54" s="103">
        <v>2</v>
      </c>
      <c r="AI54" s="106">
        <f t="shared" si="12"/>
        <v>42</v>
      </c>
      <c r="AJ54" s="115" t="s">
        <v>82</v>
      </c>
      <c r="AK54" s="795"/>
      <c r="AL54" s="95"/>
      <c r="AM54" s="95"/>
    </row>
    <row r="55" spans="1:39">
      <c r="A55" s="102">
        <v>39</v>
      </c>
      <c r="B55" s="103">
        <v>1</v>
      </c>
      <c r="C55" s="106">
        <f>C54+7</f>
        <v>46580</v>
      </c>
      <c r="D55" s="108"/>
      <c r="E55" s="795"/>
      <c r="F55" s="95"/>
      <c r="G55" s="95"/>
      <c r="H55" s="185"/>
      <c r="I55" s="102">
        <v>39</v>
      </c>
      <c r="J55" s="103">
        <v>1</v>
      </c>
      <c r="K55" s="106">
        <f t="shared" si="9"/>
        <v>49</v>
      </c>
      <c r="L55" s="108"/>
      <c r="M55" s="795"/>
      <c r="N55" s="95"/>
      <c r="O55" s="95"/>
      <c r="P55" s="185"/>
      <c r="Q55" s="102">
        <v>39</v>
      </c>
      <c r="R55" s="103">
        <v>1</v>
      </c>
      <c r="S55" s="106">
        <f t="shared" si="10"/>
        <v>49</v>
      </c>
      <c r="T55" s="108"/>
      <c r="U55" s="795"/>
      <c r="V55" s="95"/>
      <c r="W55" s="95"/>
      <c r="X55" s="185"/>
      <c r="Y55" s="102">
        <v>39</v>
      </c>
      <c r="Z55" s="103">
        <v>1</v>
      </c>
      <c r="AA55" s="106">
        <f t="shared" si="11"/>
        <v>49</v>
      </c>
      <c r="AB55" s="108"/>
      <c r="AC55" s="795"/>
      <c r="AD55" s="95"/>
      <c r="AE55" s="95"/>
      <c r="AF55" s="185"/>
      <c r="AG55" s="102">
        <v>39</v>
      </c>
      <c r="AH55" s="103">
        <v>1</v>
      </c>
      <c r="AI55" s="106">
        <f t="shared" si="12"/>
        <v>49</v>
      </c>
      <c r="AJ55" s="108"/>
      <c r="AK55" s="795"/>
      <c r="AL55" s="95"/>
      <c r="AM55" s="95"/>
    </row>
    <row r="56" spans="1:39" ht="15.75">
      <c r="A56" s="457">
        <v>40</v>
      </c>
      <c r="B56" s="458">
        <v>2</v>
      </c>
      <c r="C56" s="459">
        <f t="shared" ref="C56" si="13">C55+7</f>
        <v>46587</v>
      </c>
      <c r="D56" s="83" t="s">
        <v>190</v>
      </c>
      <c r="E56" s="83" t="s">
        <v>190</v>
      </c>
      <c r="F56" s="83" t="s">
        <v>190</v>
      </c>
      <c r="G56" s="83" t="s">
        <v>190</v>
      </c>
      <c r="H56" s="461"/>
      <c r="I56" s="457">
        <v>40</v>
      </c>
      <c r="J56" s="458">
        <v>2</v>
      </c>
      <c r="K56" s="459">
        <f t="shared" si="9"/>
        <v>56</v>
      </c>
      <c r="L56" s="83" t="s">
        <v>190</v>
      </c>
      <c r="M56" s="83" t="s">
        <v>190</v>
      </c>
      <c r="N56" s="83" t="s">
        <v>190</v>
      </c>
      <c r="O56" s="83" t="s">
        <v>190</v>
      </c>
      <c r="P56" s="461"/>
      <c r="Q56" s="457">
        <v>40</v>
      </c>
      <c r="R56" s="458">
        <v>2</v>
      </c>
      <c r="S56" s="459">
        <f t="shared" si="10"/>
        <v>56</v>
      </c>
      <c r="T56" s="83" t="s">
        <v>190</v>
      </c>
      <c r="U56" s="83" t="s">
        <v>190</v>
      </c>
      <c r="V56" s="83" t="s">
        <v>190</v>
      </c>
      <c r="W56" s="83" t="s">
        <v>190</v>
      </c>
      <c r="X56" s="461"/>
      <c r="Y56" s="457">
        <v>40</v>
      </c>
      <c r="Z56" s="458">
        <v>2</v>
      </c>
      <c r="AA56" s="459">
        <f t="shared" si="11"/>
        <v>56</v>
      </c>
      <c r="AB56" s="83" t="s">
        <v>190</v>
      </c>
      <c r="AC56" s="83" t="s">
        <v>190</v>
      </c>
      <c r="AD56" s="83" t="s">
        <v>190</v>
      </c>
      <c r="AE56" s="83" t="s">
        <v>190</v>
      </c>
      <c r="AF56" s="461"/>
      <c r="AG56" s="457">
        <v>40</v>
      </c>
      <c r="AH56" s="458">
        <v>2</v>
      </c>
      <c r="AI56" s="459">
        <f t="shared" si="12"/>
        <v>56</v>
      </c>
      <c r="AJ56" s="83" t="s">
        <v>190</v>
      </c>
      <c r="AK56" s="83" t="s">
        <v>190</v>
      </c>
      <c r="AL56" s="83" t="s">
        <v>190</v>
      </c>
      <c r="AM56" s="83" t="s">
        <v>190</v>
      </c>
    </row>
  </sheetData>
  <mergeCells count="217">
    <mergeCell ref="S20:S21"/>
    <mergeCell ref="R20:R21"/>
    <mergeCell ref="Q20:Q21"/>
    <mergeCell ref="AJ16:AJ17"/>
    <mergeCell ref="AA20:AA21"/>
    <mergeCell ref="AH28:AH29"/>
    <mergeCell ref="AI28:AI29"/>
    <mergeCell ref="AJ28:AJ29"/>
    <mergeCell ref="AJ18:AJ19"/>
    <mergeCell ref="AI18:AI19"/>
    <mergeCell ref="AH18:AH19"/>
    <mergeCell ref="AG18:AG19"/>
    <mergeCell ref="AJ20:AJ22"/>
    <mergeCell ref="AI20:AI21"/>
    <mergeCell ref="AH20:AH21"/>
    <mergeCell ref="AG20:AG21"/>
    <mergeCell ref="D50:D51"/>
    <mergeCell ref="E50:G51"/>
    <mergeCell ref="M50:O51"/>
    <mergeCell ref="U50:W51"/>
    <mergeCell ref="AC50:AE51"/>
    <mergeCell ref="L50:L51"/>
    <mergeCell ref="AB50:AB51"/>
    <mergeCell ref="AJ50:AJ51"/>
    <mergeCell ref="D37:D38"/>
    <mergeCell ref="D40:D41"/>
    <mergeCell ref="G44:G48"/>
    <mergeCell ref="O44:O48"/>
    <mergeCell ref="W44:W48"/>
    <mergeCell ref="AE44:AE48"/>
    <mergeCell ref="M35:M39"/>
    <mergeCell ref="U35:U39"/>
    <mergeCell ref="W35:W37"/>
    <mergeCell ref="E43:G43"/>
    <mergeCell ref="M43:O43"/>
    <mergeCell ref="U43:W43"/>
    <mergeCell ref="AC43:AE43"/>
    <mergeCell ref="L37:L38"/>
    <mergeCell ref="AB37:AB38"/>
    <mergeCell ref="AJ37:AJ38"/>
    <mergeCell ref="AL49:AM49"/>
    <mergeCell ref="AL40:AM41"/>
    <mergeCell ref="AL13:AM13"/>
    <mergeCell ref="AL34:AM34"/>
    <mergeCell ref="AL23:AM24"/>
    <mergeCell ref="AK22:AM22"/>
    <mergeCell ref="AK44:AK48"/>
    <mergeCell ref="AK33:AM33"/>
    <mergeCell ref="AK43:AM43"/>
    <mergeCell ref="AM25:AM26"/>
    <mergeCell ref="E44:E48"/>
    <mergeCell ref="M44:M48"/>
    <mergeCell ref="U44:U48"/>
    <mergeCell ref="AM44:AM48"/>
    <mergeCell ref="AK4:AK11"/>
    <mergeCell ref="AI10:AI11"/>
    <mergeCell ref="AH10:AH11"/>
    <mergeCell ref="AG10:AG11"/>
    <mergeCell ref="Q2:Q3"/>
    <mergeCell ref="R2:R3"/>
    <mergeCell ref="S2:S3"/>
    <mergeCell ref="T2:T3"/>
    <mergeCell ref="I2:I3"/>
    <mergeCell ref="J2:J3"/>
    <mergeCell ref="K2:K3"/>
    <mergeCell ref="L2:L3"/>
    <mergeCell ref="U12:W12"/>
    <mergeCell ref="O4:O6"/>
    <mergeCell ref="AK12:AM12"/>
    <mergeCell ref="E33:G33"/>
    <mergeCell ref="M33:O33"/>
    <mergeCell ref="U33:W33"/>
    <mergeCell ref="AC33:AE33"/>
    <mergeCell ref="L25:L26"/>
    <mergeCell ref="AK52:AK55"/>
    <mergeCell ref="M14:M21"/>
    <mergeCell ref="AK14:AK21"/>
    <mergeCell ref="AC14:AC21"/>
    <mergeCell ref="U14:U21"/>
    <mergeCell ref="E14:E21"/>
    <mergeCell ref="AC35:AC39"/>
    <mergeCell ref="AK35:AK39"/>
    <mergeCell ref="E52:E55"/>
    <mergeCell ref="M52:M55"/>
    <mergeCell ref="U52:U55"/>
    <mergeCell ref="AC52:AC55"/>
    <mergeCell ref="AC44:AC48"/>
    <mergeCell ref="AK50:AM51"/>
    <mergeCell ref="T25:T26"/>
    <mergeCell ref="Q28:Q29"/>
    <mergeCell ref="R28:R29"/>
    <mergeCell ref="S28:S29"/>
    <mergeCell ref="T28:T29"/>
    <mergeCell ref="T37:T38"/>
    <mergeCell ref="T50:T51"/>
    <mergeCell ref="E35:E39"/>
    <mergeCell ref="W17:W19"/>
    <mergeCell ref="W14:W15"/>
    <mergeCell ref="A1:G1"/>
    <mergeCell ref="E4:E11"/>
    <mergeCell ref="C10:C11"/>
    <mergeCell ref="B10:B11"/>
    <mergeCell ref="A10:A11"/>
    <mergeCell ref="D18:D19"/>
    <mergeCell ref="C18:C19"/>
    <mergeCell ref="B18:B19"/>
    <mergeCell ref="A18:A19"/>
    <mergeCell ref="A2:A3"/>
    <mergeCell ref="B2:B3"/>
    <mergeCell ref="C2:C3"/>
    <mergeCell ref="D2:D3"/>
    <mergeCell ref="D16:D17"/>
    <mergeCell ref="E12:G12"/>
    <mergeCell ref="G6:G8"/>
    <mergeCell ref="G14:G16"/>
    <mergeCell ref="AE14:AE15"/>
    <mergeCell ref="AC4:AC11"/>
    <mergeCell ref="AA10:AA11"/>
    <mergeCell ref="S18:S19"/>
    <mergeCell ref="R18:R19"/>
    <mergeCell ref="Q18:Q19"/>
    <mergeCell ref="T18:T19"/>
    <mergeCell ref="AB18:AB19"/>
    <mergeCell ref="AA18:AA19"/>
    <mergeCell ref="Z18:Z19"/>
    <mergeCell ref="Y18:Y19"/>
    <mergeCell ref="AC12:AE12"/>
    <mergeCell ref="R10:R11"/>
    <mergeCell ref="Q10:Q11"/>
    <mergeCell ref="AB16:AB17"/>
    <mergeCell ref="T16:T17"/>
    <mergeCell ref="AE17:AE19"/>
    <mergeCell ref="Y2:Y3"/>
    <mergeCell ref="Z2:Z3"/>
    <mergeCell ref="AA2:AA3"/>
    <mergeCell ref="AB2:AB3"/>
    <mergeCell ref="Z10:Z11"/>
    <mergeCell ref="Y10:Y11"/>
    <mergeCell ref="AG1:AM1"/>
    <mergeCell ref="I1:O1"/>
    <mergeCell ref="Q1:W1"/>
    <mergeCell ref="Y1:AE1"/>
    <mergeCell ref="AG2:AG3"/>
    <mergeCell ref="AH2:AH3"/>
    <mergeCell ref="AI2:AI3"/>
    <mergeCell ref="AJ2:AJ3"/>
    <mergeCell ref="AM6:AM7"/>
    <mergeCell ref="K10:K11"/>
    <mergeCell ref="J10:J11"/>
    <mergeCell ref="I10:I11"/>
    <mergeCell ref="U4:U11"/>
    <mergeCell ref="S10:S11"/>
    <mergeCell ref="M4:M11"/>
    <mergeCell ref="M12:O12"/>
    <mergeCell ref="A20:A21"/>
    <mergeCell ref="L18:L19"/>
    <mergeCell ref="K18:K19"/>
    <mergeCell ref="J18:J19"/>
    <mergeCell ref="I18:I19"/>
    <mergeCell ref="L20:L22"/>
    <mergeCell ref="K20:K21"/>
    <mergeCell ref="J20:J21"/>
    <mergeCell ref="I20:I21"/>
    <mergeCell ref="D20:D22"/>
    <mergeCell ref="C20:C21"/>
    <mergeCell ref="B20:B21"/>
    <mergeCell ref="E22:G22"/>
    <mergeCell ref="M22:O22"/>
    <mergeCell ref="L16:L17"/>
    <mergeCell ref="C30:C32"/>
    <mergeCell ref="C28:C29"/>
    <mergeCell ref="D25:D26"/>
    <mergeCell ref="D23:D24"/>
    <mergeCell ref="U22:W22"/>
    <mergeCell ref="AC22:AE22"/>
    <mergeCell ref="D28:D29"/>
    <mergeCell ref="AB20:AB22"/>
    <mergeCell ref="I28:I29"/>
    <mergeCell ref="J28:J29"/>
    <mergeCell ref="K28:K29"/>
    <mergeCell ref="L28:L29"/>
    <mergeCell ref="AE25:AE27"/>
    <mergeCell ref="Y28:Y29"/>
    <mergeCell ref="Z28:Z29"/>
    <mergeCell ref="AA28:AA29"/>
    <mergeCell ref="AB28:AB29"/>
    <mergeCell ref="R30:R32"/>
    <mergeCell ref="Q30:Q32"/>
    <mergeCell ref="O27:O29"/>
    <mergeCell ref="AB25:AB26"/>
    <mergeCell ref="Z20:Z21"/>
    <mergeCell ref="Y20:Y21"/>
    <mergeCell ref="T20:T22"/>
    <mergeCell ref="B30:B32"/>
    <mergeCell ref="A30:A32"/>
    <mergeCell ref="AK25:AK32"/>
    <mergeCell ref="AJ30:AJ32"/>
    <mergeCell ref="AI30:AI32"/>
    <mergeCell ref="AH30:AH32"/>
    <mergeCell ref="AG30:AG32"/>
    <mergeCell ref="AC25:AC32"/>
    <mergeCell ref="AB30:AB32"/>
    <mergeCell ref="AA30:AA32"/>
    <mergeCell ref="Z30:Z31"/>
    <mergeCell ref="Y30:Y32"/>
    <mergeCell ref="U25:U32"/>
    <mergeCell ref="T30:T32"/>
    <mergeCell ref="S30:S32"/>
    <mergeCell ref="M25:M32"/>
    <mergeCell ref="K30:K32"/>
    <mergeCell ref="J30:J32"/>
    <mergeCell ref="I30:I32"/>
    <mergeCell ref="E25:E32"/>
    <mergeCell ref="AG28:AG29"/>
    <mergeCell ref="AJ25:AJ26"/>
    <mergeCell ref="A28:A29"/>
    <mergeCell ref="B28:B29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4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AI50"/>
  <sheetViews>
    <sheetView topLeftCell="A36" zoomScale="70" zoomScaleNormal="70" workbookViewId="0">
      <selection activeCell="K50" sqref="A1:K50"/>
    </sheetView>
  </sheetViews>
  <sheetFormatPr defaultColWidth="9.140625" defaultRowHeight="15"/>
  <cols>
    <col min="1" max="2" width="8.5703125" style="1" customWidth="1"/>
    <col min="3" max="3" width="12.140625" style="2" customWidth="1"/>
    <col min="4" max="4" width="38.5703125" style="1" bestFit="1" customWidth="1"/>
    <col min="5" max="7" width="15.85546875" style="1" customWidth="1"/>
    <col min="8" max="8" width="22.28515625" style="1" customWidth="1"/>
    <col min="9" max="9" width="20.28515625" style="1" bestFit="1" customWidth="1"/>
    <col min="10" max="10" width="23.7109375" style="96" bestFit="1" customWidth="1"/>
    <col min="11" max="11" width="23.7109375" style="96" customWidth="1"/>
    <col min="12" max="14" width="9.140625" style="1"/>
    <col min="15" max="15" width="10.85546875" style="1" bestFit="1" customWidth="1"/>
    <col min="16" max="16" width="38.5703125" style="1" bestFit="1" customWidth="1"/>
    <col min="17" max="21" width="15.85546875" style="1" customWidth="1"/>
    <col min="22" max="22" width="23.7109375" style="96" bestFit="1" customWidth="1"/>
    <col min="23" max="23" width="23.7109375" style="96" customWidth="1"/>
    <col min="24" max="26" width="9.140625" style="1"/>
    <col min="27" max="27" width="10.85546875" style="1" bestFit="1" customWidth="1"/>
    <col min="28" max="28" width="38.5703125" style="2" bestFit="1" customWidth="1"/>
    <col min="29" max="30" width="15.85546875" style="2" customWidth="1"/>
    <col min="31" max="31" width="17.5703125" style="2" customWidth="1"/>
    <col min="32" max="33" width="15.85546875" style="2" customWidth="1"/>
    <col min="34" max="34" width="23.7109375" style="96" bestFit="1" customWidth="1"/>
    <col min="35" max="35" width="64.42578125" style="96" customWidth="1"/>
    <col min="36" max="16384" width="9.140625" style="1"/>
  </cols>
  <sheetData>
    <row r="1" spans="1:35" ht="27" customHeight="1">
      <c r="A1" s="646" t="s">
        <v>191</v>
      </c>
      <c r="B1" s="647"/>
      <c r="C1" s="647"/>
      <c r="D1" s="647"/>
      <c r="E1" s="647"/>
      <c r="F1" s="647"/>
      <c r="G1" s="647"/>
      <c r="H1" s="647"/>
      <c r="I1" s="647"/>
      <c r="J1" s="647"/>
      <c r="K1" s="648"/>
      <c r="M1" s="657" t="s">
        <v>192</v>
      </c>
      <c r="N1" s="658"/>
      <c r="O1" s="658"/>
      <c r="P1" s="658"/>
      <c r="Q1" s="658"/>
      <c r="R1" s="658"/>
      <c r="S1" s="658"/>
      <c r="T1" s="658"/>
      <c r="U1" s="658"/>
      <c r="V1" s="658"/>
      <c r="W1" s="659"/>
      <c r="Y1" s="876" t="s">
        <v>193</v>
      </c>
      <c r="Z1" s="877"/>
      <c r="AA1" s="877"/>
      <c r="AB1" s="877"/>
      <c r="AC1" s="877"/>
      <c r="AD1" s="877"/>
      <c r="AE1" s="877"/>
      <c r="AF1" s="877"/>
      <c r="AG1" s="877"/>
      <c r="AH1" s="877"/>
      <c r="AI1" s="878"/>
    </row>
    <row r="2" spans="1:35" ht="30" customHeight="1">
      <c r="A2" s="654" t="s">
        <v>1</v>
      </c>
      <c r="B2" s="653" t="s">
        <v>2</v>
      </c>
      <c r="C2" s="652" t="s">
        <v>3</v>
      </c>
      <c r="D2" s="564" t="s">
        <v>4</v>
      </c>
      <c r="E2" s="879" t="s">
        <v>194</v>
      </c>
      <c r="F2" s="879"/>
      <c r="G2" s="879"/>
      <c r="H2" s="879"/>
      <c r="I2" s="879"/>
      <c r="J2" s="117" t="s">
        <v>195</v>
      </c>
      <c r="K2" s="655" t="s">
        <v>105</v>
      </c>
      <c r="M2" s="893" t="s">
        <v>1</v>
      </c>
      <c r="N2" s="895" t="s">
        <v>2</v>
      </c>
      <c r="O2" s="905" t="s">
        <v>3</v>
      </c>
      <c r="P2" s="889" t="s">
        <v>4</v>
      </c>
      <c r="Q2" s="661" t="s">
        <v>196</v>
      </c>
      <c r="R2" s="661"/>
      <c r="S2" s="661"/>
      <c r="T2" s="661"/>
      <c r="U2" s="886"/>
      <c r="V2" s="291" t="s">
        <v>195</v>
      </c>
      <c r="W2" s="891" t="s">
        <v>105</v>
      </c>
      <c r="Y2" s="654" t="s">
        <v>1</v>
      </c>
      <c r="Z2" s="653" t="s">
        <v>2</v>
      </c>
      <c r="AA2" s="652" t="s">
        <v>3</v>
      </c>
      <c r="AB2" s="564" t="s">
        <v>4</v>
      </c>
      <c r="AC2" s="879" t="s">
        <v>194</v>
      </c>
      <c r="AD2" s="879"/>
      <c r="AE2" s="879"/>
      <c r="AF2" s="879"/>
      <c r="AG2" s="879"/>
      <c r="AH2" s="117" t="s">
        <v>195</v>
      </c>
      <c r="AI2" s="655" t="s">
        <v>105</v>
      </c>
    </row>
    <row r="3" spans="1:35">
      <c r="A3" s="654"/>
      <c r="B3" s="653"/>
      <c r="C3" s="652"/>
      <c r="D3" s="564"/>
      <c r="E3" s="56" t="s">
        <v>197</v>
      </c>
      <c r="F3" s="56" t="s">
        <v>198</v>
      </c>
      <c r="G3" s="56" t="s">
        <v>199</v>
      </c>
      <c r="H3" s="56" t="s">
        <v>200</v>
      </c>
      <c r="I3" s="56" t="s">
        <v>201</v>
      </c>
      <c r="J3" s="118" t="s">
        <v>202</v>
      </c>
      <c r="K3" s="655"/>
      <c r="M3" s="894"/>
      <c r="N3" s="896"/>
      <c r="O3" s="906"/>
      <c r="P3" s="890"/>
      <c r="Q3" s="292" t="s">
        <v>203</v>
      </c>
      <c r="R3" s="292" t="s">
        <v>204</v>
      </c>
      <c r="S3" s="292" t="s">
        <v>205</v>
      </c>
      <c r="T3" s="292" t="s">
        <v>206</v>
      </c>
      <c r="U3" s="292" t="s">
        <v>207</v>
      </c>
      <c r="V3" s="293" t="s">
        <v>208</v>
      </c>
      <c r="W3" s="892"/>
      <c r="Y3" s="654"/>
      <c r="Z3" s="653"/>
      <c r="AA3" s="652"/>
      <c r="AB3" s="564"/>
      <c r="AC3" s="6" t="s">
        <v>209</v>
      </c>
      <c r="AD3" s="6" t="s">
        <v>210</v>
      </c>
      <c r="AE3" s="90" t="s">
        <v>211</v>
      </c>
      <c r="AF3" s="6" t="s">
        <v>212</v>
      </c>
      <c r="AG3" s="6" t="s">
        <v>213</v>
      </c>
      <c r="AH3" s="118" t="s">
        <v>202</v>
      </c>
      <c r="AI3" s="655"/>
    </row>
    <row r="4" spans="1:35" ht="18.95" customHeight="1">
      <c r="A4" s="119">
        <v>1</v>
      </c>
      <c r="B4" s="103">
        <v>1</v>
      </c>
      <c r="C4" s="106">
        <v>46265</v>
      </c>
      <c r="D4" s="103"/>
      <c r="E4" s="885" t="s">
        <v>214</v>
      </c>
      <c r="F4" s="885"/>
      <c r="G4" s="885"/>
      <c r="H4" s="885"/>
      <c r="I4" s="885"/>
      <c r="J4" s="95"/>
      <c r="K4" s="464" t="s">
        <v>215</v>
      </c>
      <c r="M4" s="294">
        <v>1</v>
      </c>
      <c r="N4" s="295">
        <v>1</v>
      </c>
      <c r="O4" s="296">
        <v>46265</v>
      </c>
      <c r="P4" s="295" t="s">
        <v>216</v>
      </c>
      <c r="Q4" s="591" t="s">
        <v>217</v>
      </c>
      <c r="R4" s="592"/>
      <c r="S4" s="592"/>
      <c r="T4" s="592"/>
      <c r="U4" s="880"/>
      <c r="V4" s="297" t="s">
        <v>216</v>
      </c>
      <c r="W4" s="298" t="s">
        <v>216</v>
      </c>
      <c r="Y4" s="119">
        <v>1</v>
      </c>
      <c r="Z4" s="103">
        <v>1</v>
      </c>
      <c r="AA4" s="106">
        <v>46265</v>
      </c>
      <c r="AB4" s="103"/>
      <c r="AC4" s="25" t="s">
        <v>218</v>
      </c>
      <c r="AD4" s="25" t="s">
        <v>218</v>
      </c>
      <c r="AE4" s="25" t="s">
        <v>218</v>
      </c>
      <c r="AF4" s="25" t="s">
        <v>218</v>
      </c>
      <c r="AG4" s="25" t="s">
        <v>218</v>
      </c>
      <c r="AH4" s="95"/>
      <c r="AI4" s="120"/>
    </row>
    <row r="5" spans="1:35">
      <c r="A5" s="119">
        <v>2</v>
      </c>
      <c r="B5" s="103">
        <v>2</v>
      </c>
      <c r="C5" s="106">
        <f t="shared" ref="C5:C41" si="0">C4+7</f>
        <v>46272</v>
      </c>
      <c r="D5" s="103"/>
      <c r="E5" s="885"/>
      <c r="F5" s="885"/>
      <c r="G5" s="885"/>
      <c r="H5" s="885"/>
      <c r="I5" s="885"/>
      <c r="J5" s="887" t="s">
        <v>219</v>
      </c>
      <c r="K5" s="855" t="s">
        <v>220</v>
      </c>
      <c r="M5" s="294">
        <v>2</v>
      </c>
      <c r="N5" s="295">
        <v>2</v>
      </c>
      <c r="O5" s="296">
        <v>46272</v>
      </c>
      <c r="P5" s="295" t="s">
        <v>216</v>
      </c>
      <c r="Q5" s="593"/>
      <c r="R5" s="594"/>
      <c r="S5" s="594"/>
      <c r="T5" s="594"/>
      <c r="U5" s="881"/>
      <c r="V5" s="297" t="s">
        <v>216</v>
      </c>
      <c r="W5" s="298" t="s">
        <v>216</v>
      </c>
      <c r="Y5" s="119">
        <v>2</v>
      </c>
      <c r="Z5" s="103">
        <v>2</v>
      </c>
      <c r="AA5" s="106">
        <f t="shared" ref="AA5:AA41" si="1">AA4+7</f>
        <v>46272</v>
      </c>
      <c r="AB5" s="103"/>
      <c r="AC5" s="25" t="s">
        <v>221</v>
      </c>
      <c r="AD5" s="25" t="s">
        <v>221</v>
      </c>
      <c r="AE5" s="25" t="s">
        <v>221</v>
      </c>
      <c r="AF5" s="25" t="s">
        <v>221</v>
      </c>
      <c r="AG5" s="25" t="s">
        <v>221</v>
      </c>
      <c r="AH5" s="100"/>
      <c r="AI5" s="409" t="s">
        <v>222</v>
      </c>
    </row>
    <row r="6" spans="1:35">
      <c r="A6" s="119">
        <v>3</v>
      </c>
      <c r="B6" s="103">
        <v>1</v>
      </c>
      <c r="C6" s="106">
        <f t="shared" si="0"/>
        <v>46279</v>
      </c>
      <c r="D6" s="103"/>
      <c r="E6" s="885"/>
      <c r="F6" s="885"/>
      <c r="G6" s="885"/>
      <c r="H6" s="885"/>
      <c r="I6" s="885"/>
      <c r="J6" s="888"/>
      <c r="K6" s="856"/>
      <c r="M6" s="294">
        <v>3</v>
      </c>
      <c r="N6" s="295">
        <v>1</v>
      </c>
      <c r="O6" s="296">
        <v>46279</v>
      </c>
      <c r="P6" s="295" t="s">
        <v>216</v>
      </c>
      <c r="Q6" s="593"/>
      <c r="R6" s="594"/>
      <c r="S6" s="594"/>
      <c r="T6" s="594"/>
      <c r="U6" s="881"/>
      <c r="V6" s="297" t="s">
        <v>216</v>
      </c>
      <c r="W6" s="298" t="s">
        <v>216</v>
      </c>
      <c r="Y6" s="119">
        <v>3</v>
      </c>
      <c r="Z6" s="103">
        <v>1</v>
      </c>
      <c r="AA6" s="106">
        <f t="shared" si="1"/>
        <v>46279</v>
      </c>
      <c r="AB6" s="103"/>
      <c r="AC6" s="25" t="s">
        <v>223</v>
      </c>
      <c r="AD6" s="25" t="s">
        <v>223</v>
      </c>
      <c r="AE6" s="25" t="s">
        <v>223</v>
      </c>
      <c r="AF6" s="25" t="s">
        <v>223</v>
      </c>
      <c r="AG6" s="25" t="s">
        <v>223</v>
      </c>
      <c r="AH6" s="100"/>
      <c r="AI6" s="121" t="s">
        <v>224</v>
      </c>
    </row>
    <row r="7" spans="1:35">
      <c r="A7" s="119">
        <v>4</v>
      </c>
      <c r="B7" s="103">
        <v>2</v>
      </c>
      <c r="C7" s="106">
        <f t="shared" si="0"/>
        <v>46286</v>
      </c>
      <c r="D7" s="108"/>
      <c r="E7" s="885"/>
      <c r="F7" s="885"/>
      <c r="G7" s="885"/>
      <c r="H7" s="885"/>
      <c r="I7" s="885"/>
      <c r="J7" s="131"/>
      <c r="K7" s="856"/>
      <c r="M7" s="294">
        <v>4</v>
      </c>
      <c r="N7" s="295">
        <v>2</v>
      </c>
      <c r="O7" s="296">
        <v>46286</v>
      </c>
      <c r="P7" s="299" t="s">
        <v>216</v>
      </c>
      <c r="Q7" s="593"/>
      <c r="R7" s="594"/>
      <c r="S7" s="594"/>
      <c r="T7" s="594"/>
      <c r="U7" s="881"/>
      <c r="V7" s="297" t="s">
        <v>216</v>
      </c>
      <c r="W7" s="298" t="s">
        <v>216</v>
      </c>
      <c r="Y7" s="119">
        <v>4</v>
      </c>
      <c r="Z7" s="103">
        <v>2</v>
      </c>
      <c r="AA7" s="106">
        <f t="shared" si="1"/>
        <v>46286</v>
      </c>
      <c r="AB7" s="108"/>
      <c r="AC7" s="25" t="s">
        <v>225</v>
      </c>
      <c r="AD7" s="25" t="s">
        <v>225</v>
      </c>
      <c r="AE7" s="25" t="s">
        <v>225</v>
      </c>
      <c r="AF7" s="25" t="s">
        <v>225</v>
      </c>
      <c r="AG7" s="25" t="s">
        <v>225</v>
      </c>
      <c r="AH7" s="100"/>
      <c r="AI7" s="121" t="s">
        <v>226</v>
      </c>
    </row>
    <row r="8" spans="1:35">
      <c r="A8" s="119">
        <v>5</v>
      </c>
      <c r="B8" s="103">
        <v>1</v>
      </c>
      <c r="C8" s="106">
        <f t="shared" si="0"/>
        <v>46293</v>
      </c>
      <c r="D8" s="108"/>
      <c r="E8" s="885"/>
      <c r="F8" s="885"/>
      <c r="G8" s="885"/>
      <c r="H8" s="885"/>
      <c r="I8" s="885"/>
      <c r="J8" s="887" t="s">
        <v>227</v>
      </c>
      <c r="K8" s="856"/>
      <c r="M8" s="294">
        <v>5</v>
      </c>
      <c r="N8" s="295">
        <v>1</v>
      </c>
      <c r="O8" s="296">
        <v>46293</v>
      </c>
      <c r="P8" s="299" t="s">
        <v>216</v>
      </c>
      <c r="Q8" s="593"/>
      <c r="R8" s="594"/>
      <c r="S8" s="594"/>
      <c r="T8" s="594"/>
      <c r="U8" s="881"/>
      <c r="V8" s="297" t="s">
        <v>216</v>
      </c>
      <c r="W8" s="298" t="s">
        <v>216</v>
      </c>
      <c r="Y8" s="119">
        <v>5</v>
      </c>
      <c r="Z8" s="103">
        <v>1</v>
      </c>
      <c r="AA8" s="106">
        <f t="shared" si="1"/>
        <v>46293</v>
      </c>
      <c r="AB8" s="108"/>
      <c r="AC8" s="25" t="s">
        <v>228</v>
      </c>
      <c r="AD8" s="25" t="s">
        <v>228</v>
      </c>
      <c r="AE8" s="25" t="s">
        <v>228</v>
      </c>
      <c r="AF8" s="25" t="s">
        <v>228</v>
      </c>
      <c r="AG8" s="25" t="s">
        <v>228</v>
      </c>
      <c r="AH8" s="101"/>
      <c r="AI8" s="122"/>
    </row>
    <row r="9" spans="1:35">
      <c r="A9" s="119">
        <v>6</v>
      </c>
      <c r="B9" s="103">
        <v>2</v>
      </c>
      <c r="C9" s="106">
        <f t="shared" si="0"/>
        <v>46300</v>
      </c>
      <c r="D9" s="103"/>
      <c r="E9" s="885"/>
      <c r="F9" s="885"/>
      <c r="G9" s="885"/>
      <c r="H9" s="885"/>
      <c r="I9" s="885"/>
      <c r="J9" s="887"/>
      <c r="K9" s="856"/>
      <c r="M9" s="294">
        <v>6</v>
      </c>
      <c r="N9" s="295">
        <v>2</v>
      </c>
      <c r="O9" s="296">
        <v>46300</v>
      </c>
      <c r="P9" s="295" t="s">
        <v>216</v>
      </c>
      <c r="Q9" s="593"/>
      <c r="R9" s="594"/>
      <c r="S9" s="594"/>
      <c r="T9" s="594"/>
      <c r="U9" s="881"/>
      <c r="V9" s="297" t="s">
        <v>216</v>
      </c>
      <c r="W9" s="298" t="s">
        <v>216</v>
      </c>
      <c r="Y9" s="119">
        <v>6</v>
      </c>
      <c r="Z9" s="103">
        <v>2</v>
      </c>
      <c r="AA9" s="106">
        <f t="shared" si="1"/>
        <v>46300</v>
      </c>
      <c r="AB9" s="103"/>
      <c r="AC9" s="29"/>
      <c r="AD9" s="29"/>
      <c r="AE9" s="29"/>
      <c r="AF9" s="29"/>
      <c r="AG9" s="29"/>
      <c r="AH9" s="95"/>
      <c r="AI9" s="120"/>
    </row>
    <row r="10" spans="1:35">
      <c r="A10" s="119">
        <v>7</v>
      </c>
      <c r="B10" s="103">
        <v>1</v>
      </c>
      <c r="C10" s="106">
        <f t="shared" si="0"/>
        <v>46307</v>
      </c>
      <c r="D10" s="103"/>
      <c r="E10" s="885"/>
      <c r="F10" s="885"/>
      <c r="G10" s="885"/>
      <c r="H10" s="885"/>
      <c r="I10" s="885"/>
      <c r="J10" s="95"/>
      <c r="K10" s="856"/>
      <c r="M10" s="294">
        <v>7</v>
      </c>
      <c r="N10" s="295">
        <v>1</v>
      </c>
      <c r="O10" s="296">
        <v>46307</v>
      </c>
      <c r="P10" s="295" t="s">
        <v>216</v>
      </c>
      <c r="Q10" s="882"/>
      <c r="R10" s="883"/>
      <c r="S10" s="883"/>
      <c r="T10" s="883"/>
      <c r="U10" s="884"/>
      <c r="V10" s="297" t="s">
        <v>216</v>
      </c>
      <c r="W10" s="298" t="s">
        <v>216</v>
      </c>
      <c r="Y10" s="119">
        <v>7</v>
      </c>
      <c r="Z10" s="103">
        <v>1</v>
      </c>
      <c r="AA10" s="106">
        <f t="shared" si="1"/>
        <v>46307</v>
      </c>
      <c r="AB10" s="103"/>
      <c r="AC10" s="29"/>
      <c r="AD10" s="29"/>
      <c r="AE10" s="29"/>
      <c r="AF10" s="29"/>
      <c r="AG10" s="29"/>
      <c r="AH10" s="95"/>
      <c r="AI10" s="120"/>
    </row>
    <row r="11" spans="1:35">
      <c r="A11" s="119">
        <v>8</v>
      </c>
      <c r="B11" s="103">
        <v>2</v>
      </c>
      <c r="C11" s="106">
        <f t="shared" si="0"/>
        <v>46314</v>
      </c>
      <c r="D11" s="103"/>
      <c r="E11" s="622" t="s">
        <v>229</v>
      </c>
      <c r="F11" s="622"/>
      <c r="G11" s="622"/>
      <c r="H11" s="622"/>
      <c r="I11" s="622"/>
      <c r="J11" s="97"/>
      <c r="K11" s="856"/>
      <c r="M11" s="294">
        <v>8</v>
      </c>
      <c r="N11" s="295">
        <v>2</v>
      </c>
      <c r="O11" s="296">
        <v>46314</v>
      </c>
      <c r="P11" s="295" t="s">
        <v>216</v>
      </c>
      <c r="Q11" s="844" t="s">
        <v>230</v>
      </c>
      <c r="R11" s="844"/>
      <c r="S11" s="844"/>
      <c r="T11" s="844"/>
      <c r="U11" s="845"/>
      <c r="V11" s="300" t="s">
        <v>216</v>
      </c>
      <c r="W11" s="301" t="s">
        <v>216</v>
      </c>
      <c r="Y11" s="119">
        <v>8</v>
      </c>
      <c r="Z11" s="103">
        <v>2</v>
      </c>
      <c r="AA11" s="106">
        <f t="shared" si="1"/>
        <v>46314</v>
      </c>
      <c r="AB11" s="103"/>
      <c r="AC11" s="622" t="s">
        <v>231</v>
      </c>
      <c r="AD11" s="622"/>
      <c r="AE11" s="622"/>
      <c r="AF11" s="622"/>
      <c r="AG11" s="622"/>
      <c r="AH11" s="97"/>
      <c r="AI11" s="123"/>
    </row>
    <row r="12" spans="1:35">
      <c r="A12" s="124"/>
      <c r="B12" s="105"/>
      <c r="C12" s="107">
        <f t="shared" si="0"/>
        <v>46321</v>
      </c>
      <c r="D12" s="111"/>
      <c r="E12" s="604" t="s">
        <v>47</v>
      </c>
      <c r="F12" s="604"/>
      <c r="G12" s="604"/>
      <c r="H12" s="604"/>
      <c r="I12" s="604"/>
      <c r="J12" s="907"/>
      <c r="K12" s="908"/>
      <c r="M12" s="302" t="s">
        <v>216</v>
      </c>
      <c r="N12" s="303" t="s">
        <v>216</v>
      </c>
      <c r="O12" s="304">
        <v>46321</v>
      </c>
      <c r="P12" s="303" t="s">
        <v>216</v>
      </c>
      <c r="Q12" s="830" t="s">
        <v>47</v>
      </c>
      <c r="R12" s="830"/>
      <c r="S12" s="830"/>
      <c r="T12" s="830"/>
      <c r="U12" s="831"/>
      <c r="V12" s="903" t="s">
        <v>216</v>
      </c>
      <c r="W12" s="904"/>
      <c r="Y12" s="124"/>
      <c r="Z12" s="105"/>
      <c r="AA12" s="107">
        <f t="shared" si="1"/>
        <v>46321</v>
      </c>
      <c r="AB12" s="111"/>
      <c r="AC12" s="604" t="s">
        <v>47</v>
      </c>
      <c r="AD12" s="604"/>
      <c r="AE12" s="604"/>
      <c r="AF12" s="604"/>
      <c r="AG12" s="604"/>
      <c r="AH12" s="558"/>
      <c r="AI12" s="559"/>
    </row>
    <row r="13" spans="1:35" ht="21.6" customHeight="1">
      <c r="A13" s="119">
        <v>9</v>
      </c>
      <c r="B13" s="103">
        <v>1</v>
      </c>
      <c r="C13" s="106">
        <f t="shared" si="0"/>
        <v>46328</v>
      </c>
      <c r="D13" s="588" t="s">
        <v>54</v>
      </c>
      <c r="E13" s="834" t="s">
        <v>232</v>
      </c>
      <c r="F13" s="834"/>
      <c r="G13" s="834"/>
      <c r="H13" s="834"/>
      <c r="I13" s="834"/>
      <c r="J13" s="95"/>
      <c r="K13" s="464" t="s">
        <v>215</v>
      </c>
      <c r="M13" s="294">
        <v>9</v>
      </c>
      <c r="N13" s="295">
        <v>1</v>
      </c>
      <c r="O13" s="296">
        <v>46328</v>
      </c>
      <c r="P13" s="909" t="s">
        <v>54</v>
      </c>
      <c r="Q13" s="835" t="s">
        <v>233</v>
      </c>
      <c r="R13" s="836"/>
      <c r="S13" s="836"/>
      <c r="T13" s="836"/>
      <c r="U13" s="837"/>
      <c r="V13" s="297" t="s">
        <v>216</v>
      </c>
      <c r="W13" s="298" t="s">
        <v>216</v>
      </c>
      <c r="Y13" s="119">
        <v>9</v>
      </c>
      <c r="Z13" s="103">
        <v>1</v>
      </c>
      <c r="AA13" s="106">
        <f t="shared" si="1"/>
        <v>46328</v>
      </c>
      <c r="AB13" s="588" t="s">
        <v>54</v>
      </c>
      <c r="AC13" s="32" t="s">
        <v>234</v>
      </c>
      <c r="AD13" s="32" t="s">
        <v>234</v>
      </c>
      <c r="AE13" s="32" t="s">
        <v>234</v>
      </c>
      <c r="AF13" s="32" t="s">
        <v>234</v>
      </c>
      <c r="AG13" s="32" t="s">
        <v>234</v>
      </c>
      <c r="AH13" s="95"/>
      <c r="AI13" s="120"/>
    </row>
    <row r="14" spans="1:35">
      <c r="A14" s="119">
        <v>10</v>
      </c>
      <c r="B14" s="103">
        <v>2</v>
      </c>
      <c r="C14" s="106">
        <f t="shared" si="0"/>
        <v>46335</v>
      </c>
      <c r="D14" s="588"/>
      <c r="E14" s="834"/>
      <c r="F14" s="834"/>
      <c r="G14" s="834"/>
      <c r="H14" s="834"/>
      <c r="I14" s="834"/>
      <c r="J14" s="95"/>
      <c r="K14" s="857" t="s">
        <v>235</v>
      </c>
      <c r="M14" s="294">
        <v>10</v>
      </c>
      <c r="N14" s="295">
        <v>2</v>
      </c>
      <c r="O14" s="296">
        <v>46335</v>
      </c>
      <c r="P14" s="910"/>
      <c r="Q14" s="838"/>
      <c r="R14" s="839"/>
      <c r="S14" s="839"/>
      <c r="T14" s="839"/>
      <c r="U14" s="840"/>
      <c r="V14" s="297" t="s">
        <v>216</v>
      </c>
      <c r="W14" s="298" t="s">
        <v>216</v>
      </c>
      <c r="Y14" s="119">
        <v>10</v>
      </c>
      <c r="Z14" s="103">
        <v>2</v>
      </c>
      <c r="AA14" s="106">
        <f t="shared" si="1"/>
        <v>46335</v>
      </c>
      <c r="AB14" s="588"/>
      <c r="AC14" s="32" t="s">
        <v>236</v>
      </c>
      <c r="AD14" s="32" t="s">
        <v>236</v>
      </c>
      <c r="AE14" s="32" t="s">
        <v>236</v>
      </c>
      <c r="AF14" s="32" t="s">
        <v>236</v>
      </c>
      <c r="AG14" s="32" t="s">
        <v>236</v>
      </c>
      <c r="AH14" s="95"/>
      <c r="AI14" s="120"/>
    </row>
    <row r="15" spans="1:35" ht="14.25" customHeight="1">
      <c r="A15" s="119">
        <v>11</v>
      </c>
      <c r="B15" s="103">
        <v>1</v>
      </c>
      <c r="C15" s="106">
        <f t="shared" si="0"/>
        <v>46342</v>
      </c>
      <c r="D15" s="110" t="s">
        <v>152</v>
      </c>
      <c r="E15" s="834"/>
      <c r="F15" s="834"/>
      <c r="G15" s="834"/>
      <c r="H15" s="834"/>
      <c r="I15" s="834"/>
      <c r="J15" s="95"/>
      <c r="K15" s="857"/>
      <c r="M15" s="294">
        <v>11</v>
      </c>
      <c r="N15" s="295">
        <v>1</v>
      </c>
      <c r="O15" s="296">
        <v>46342</v>
      </c>
      <c r="P15" s="305" t="s">
        <v>152</v>
      </c>
      <c r="Q15" s="838"/>
      <c r="R15" s="839"/>
      <c r="S15" s="839"/>
      <c r="T15" s="839"/>
      <c r="U15" s="840"/>
      <c r="V15" s="297" t="s">
        <v>216</v>
      </c>
      <c r="W15" s="298" t="s">
        <v>216</v>
      </c>
      <c r="Y15" s="119">
        <v>11</v>
      </c>
      <c r="Z15" s="103">
        <v>1</v>
      </c>
      <c r="AA15" s="106">
        <f t="shared" si="1"/>
        <v>46342</v>
      </c>
      <c r="AB15" s="110" t="s">
        <v>152</v>
      </c>
      <c r="AC15" s="32" t="s">
        <v>237</v>
      </c>
      <c r="AD15" s="32" t="s">
        <v>237</v>
      </c>
      <c r="AE15" s="32" t="s">
        <v>237</v>
      </c>
      <c r="AF15" s="32" t="s">
        <v>237</v>
      </c>
      <c r="AG15" s="32" t="s">
        <v>237</v>
      </c>
      <c r="AH15" s="95" t="s">
        <v>238</v>
      </c>
      <c r="AI15" s="120"/>
    </row>
    <row r="16" spans="1:35">
      <c r="A16" s="119">
        <v>12</v>
      </c>
      <c r="B16" s="103">
        <v>2</v>
      </c>
      <c r="C16" s="106">
        <f t="shared" si="0"/>
        <v>46349</v>
      </c>
      <c r="D16" s="587" t="s">
        <v>59</v>
      </c>
      <c r="E16" s="858" t="s">
        <v>239</v>
      </c>
      <c r="F16" s="858"/>
      <c r="G16" s="858"/>
      <c r="H16" s="858"/>
      <c r="I16" s="858"/>
      <c r="J16" s="565" t="s">
        <v>240</v>
      </c>
      <c r="K16" s="857"/>
      <c r="M16" s="294">
        <v>12</v>
      </c>
      <c r="N16" s="295">
        <v>2</v>
      </c>
      <c r="O16" s="296">
        <v>46349</v>
      </c>
      <c r="P16" s="911" t="s">
        <v>59</v>
      </c>
      <c r="Q16" s="838"/>
      <c r="R16" s="839"/>
      <c r="S16" s="839"/>
      <c r="T16" s="839"/>
      <c r="U16" s="840"/>
      <c r="V16" s="297" t="s">
        <v>216</v>
      </c>
      <c r="W16" s="298" t="s">
        <v>216</v>
      </c>
      <c r="Y16" s="119">
        <v>12</v>
      </c>
      <c r="Z16" s="103">
        <v>2</v>
      </c>
      <c r="AA16" s="106">
        <f t="shared" si="1"/>
        <v>46349</v>
      </c>
      <c r="AB16" s="587" t="s">
        <v>59</v>
      </c>
      <c r="AC16" s="32" t="s">
        <v>241</v>
      </c>
      <c r="AD16" s="32" t="s">
        <v>241</v>
      </c>
      <c r="AE16" s="32" t="s">
        <v>241</v>
      </c>
      <c r="AF16" s="32" t="s">
        <v>241</v>
      </c>
      <c r="AG16" s="32" t="s">
        <v>241</v>
      </c>
      <c r="AH16" s="95"/>
      <c r="AI16" s="120"/>
    </row>
    <row r="17" spans="1:35">
      <c r="A17" s="119">
        <v>13</v>
      </c>
      <c r="B17" s="103">
        <v>1</v>
      </c>
      <c r="C17" s="106">
        <f t="shared" si="0"/>
        <v>46356</v>
      </c>
      <c r="D17" s="587"/>
      <c r="E17" s="858"/>
      <c r="F17" s="858"/>
      <c r="G17" s="858"/>
      <c r="H17" s="858"/>
      <c r="I17" s="858"/>
      <c r="J17" s="565"/>
      <c r="K17" s="857"/>
      <c r="M17" s="294">
        <v>13</v>
      </c>
      <c r="N17" s="295">
        <v>1</v>
      </c>
      <c r="O17" s="296">
        <v>46356</v>
      </c>
      <c r="P17" s="912"/>
      <c r="Q17" s="838"/>
      <c r="R17" s="839"/>
      <c r="S17" s="839"/>
      <c r="T17" s="839"/>
      <c r="U17" s="840"/>
      <c r="V17" s="297" t="s">
        <v>216</v>
      </c>
      <c r="W17" s="298" t="s">
        <v>216</v>
      </c>
      <c r="Y17" s="119">
        <v>13</v>
      </c>
      <c r="Z17" s="103">
        <v>1</v>
      </c>
      <c r="AA17" s="106">
        <f t="shared" si="1"/>
        <v>46356</v>
      </c>
      <c r="AB17" s="587"/>
      <c r="AC17" s="42"/>
      <c r="AD17" s="42"/>
      <c r="AE17" s="42"/>
      <c r="AF17" s="42"/>
      <c r="AG17" s="42"/>
      <c r="AH17" s="95"/>
      <c r="AI17" s="120"/>
    </row>
    <row r="18" spans="1:35">
      <c r="A18" s="119">
        <v>14</v>
      </c>
      <c r="B18" s="103">
        <v>2</v>
      </c>
      <c r="C18" s="106">
        <f t="shared" si="0"/>
        <v>46363</v>
      </c>
      <c r="D18" s="108"/>
      <c r="E18" s="858"/>
      <c r="F18" s="858"/>
      <c r="G18" s="858"/>
      <c r="H18" s="858"/>
      <c r="I18" s="858"/>
      <c r="J18" s="565" t="s">
        <v>242</v>
      </c>
      <c r="K18" s="857"/>
      <c r="M18" s="294">
        <v>14</v>
      </c>
      <c r="N18" s="295">
        <v>2</v>
      </c>
      <c r="O18" s="296">
        <v>46363</v>
      </c>
      <c r="P18" s="299" t="s">
        <v>216</v>
      </c>
      <c r="Q18" s="838"/>
      <c r="R18" s="839"/>
      <c r="S18" s="839"/>
      <c r="T18" s="839"/>
      <c r="U18" s="840"/>
      <c r="V18" s="297" t="s">
        <v>216</v>
      </c>
      <c r="W18" s="298" t="s">
        <v>216</v>
      </c>
      <c r="Y18" s="119">
        <v>14</v>
      </c>
      <c r="Z18" s="103">
        <v>2</v>
      </c>
      <c r="AA18" s="106">
        <f t="shared" si="1"/>
        <v>46363</v>
      </c>
      <c r="AB18" s="108"/>
      <c r="AC18" s="42"/>
      <c r="AD18" s="33"/>
      <c r="AE18" s="33"/>
      <c r="AF18" s="33"/>
      <c r="AG18" s="33"/>
      <c r="AH18" s="95" t="s">
        <v>243</v>
      </c>
      <c r="AI18" s="120"/>
    </row>
    <row r="19" spans="1:35">
      <c r="A19" s="119">
        <v>15</v>
      </c>
      <c r="B19" s="103">
        <v>1</v>
      </c>
      <c r="C19" s="106">
        <f t="shared" si="0"/>
        <v>46370</v>
      </c>
      <c r="D19" s="108"/>
      <c r="E19" s="858"/>
      <c r="F19" s="858"/>
      <c r="G19" s="858"/>
      <c r="H19" s="858"/>
      <c r="I19" s="858"/>
      <c r="J19" s="565"/>
      <c r="K19" s="857"/>
      <c r="M19" s="294">
        <v>15</v>
      </c>
      <c r="N19" s="295">
        <v>1</v>
      </c>
      <c r="O19" s="296">
        <v>46370</v>
      </c>
      <c r="P19" s="299" t="s">
        <v>216</v>
      </c>
      <c r="Q19" s="841"/>
      <c r="R19" s="842"/>
      <c r="S19" s="842"/>
      <c r="T19" s="842"/>
      <c r="U19" s="843"/>
      <c r="V19" s="300" t="s">
        <v>216</v>
      </c>
      <c r="W19" s="301" t="s">
        <v>216</v>
      </c>
      <c r="Y19" s="119">
        <v>15</v>
      </c>
      <c r="Z19" s="103">
        <v>1</v>
      </c>
      <c r="AA19" s="106">
        <f t="shared" si="1"/>
        <v>46370</v>
      </c>
      <c r="AB19" s="108"/>
      <c r="AC19" s="42"/>
      <c r="AD19" s="42"/>
      <c r="AE19" s="42"/>
      <c r="AF19" s="42"/>
      <c r="AG19" s="33"/>
      <c r="AH19" s="98"/>
      <c r="AI19" s="125"/>
    </row>
    <row r="20" spans="1:35">
      <c r="A20" s="124"/>
      <c r="B20" s="105"/>
      <c r="C20" s="107">
        <f t="shared" si="0"/>
        <v>46377</v>
      </c>
      <c r="D20" s="111"/>
      <c r="E20" s="604" t="s">
        <v>61</v>
      </c>
      <c r="F20" s="604"/>
      <c r="G20" s="604"/>
      <c r="H20" s="604"/>
      <c r="I20" s="604"/>
      <c r="J20" s="558"/>
      <c r="K20" s="559"/>
      <c r="M20" s="302" t="s">
        <v>216</v>
      </c>
      <c r="N20" s="303" t="s">
        <v>216</v>
      </c>
      <c r="O20" s="304">
        <v>46377</v>
      </c>
      <c r="P20" s="303" t="s">
        <v>216</v>
      </c>
      <c r="Q20" s="813" t="s">
        <v>61</v>
      </c>
      <c r="R20" s="814"/>
      <c r="S20" s="814"/>
      <c r="T20" s="814"/>
      <c r="U20" s="815"/>
      <c r="V20" s="897" t="s">
        <v>216</v>
      </c>
      <c r="W20" s="898"/>
      <c r="Y20" s="124"/>
      <c r="Z20" s="105"/>
      <c r="AA20" s="107">
        <f t="shared" si="1"/>
        <v>46377</v>
      </c>
      <c r="AB20" s="111"/>
      <c r="AC20" s="604" t="s">
        <v>61</v>
      </c>
      <c r="AD20" s="604"/>
      <c r="AE20" s="604"/>
      <c r="AF20" s="604"/>
      <c r="AG20" s="604"/>
      <c r="AH20" s="558"/>
      <c r="AI20" s="559"/>
    </row>
    <row r="21" spans="1:35">
      <c r="A21" s="124"/>
      <c r="B21" s="105"/>
      <c r="C21" s="107">
        <f t="shared" si="0"/>
        <v>46384</v>
      </c>
      <c r="D21" s="111"/>
      <c r="E21" s="604"/>
      <c r="F21" s="604"/>
      <c r="G21" s="604"/>
      <c r="H21" s="604"/>
      <c r="I21" s="604"/>
      <c r="J21" s="558"/>
      <c r="K21" s="559"/>
      <c r="M21" s="302" t="s">
        <v>216</v>
      </c>
      <c r="N21" s="303" t="s">
        <v>216</v>
      </c>
      <c r="O21" s="304">
        <v>46384</v>
      </c>
      <c r="P21" s="303" t="s">
        <v>216</v>
      </c>
      <c r="Q21" s="816"/>
      <c r="R21" s="817"/>
      <c r="S21" s="817"/>
      <c r="T21" s="817"/>
      <c r="U21" s="818"/>
      <c r="V21" s="899"/>
      <c r="W21" s="900"/>
      <c r="Y21" s="124"/>
      <c r="Z21" s="105"/>
      <c r="AA21" s="107">
        <f t="shared" si="1"/>
        <v>46384</v>
      </c>
      <c r="AB21" s="111"/>
      <c r="AC21" s="604"/>
      <c r="AD21" s="604"/>
      <c r="AE21" s="604"/>
      <c r="AF21" s="604"/>
      <c r="AG21" s="604"/>
      <c r="AH21" s="558"/>
      <c r="AI21" s="559"/>
    </row>
    <row r="22" spans="1:35" ht="14.25" customHeight="1">
      <c r="A22" s="119">
        <v>16</v>
      </c>
      <c r="B22" s="103">
        <v>2</v>
      </c>
      <c r="C22" s="106">
        <f t="shared" si="0"/>
        <v>46391</v>
      </c>
      <c r="D22" s="103"/>
      <c r="E22" s="832" t="s">
        <v>244</v>
      </c>
      <c r="F22" s="833"/>
      <c r="G22" s="833"/>
      <c r="H22" s="833"/>
      <c r="I22" s="833"/>
      <c r="J22" s="99"/>
      <c r="K22" s="126"/>
      <c r="M22" s="294">
        <v>16</v>
      </c>
      <c r="N22" s="295">
        <v>2</v>
      </c>
      <c r="O22" s="296">
        <v>46391</v>
      </c>
      <c r="P22" s="295" t="s">
        <v>216</v>
      </c>
      <c r="Q22" s="846" t="s">
        <v>245</v>
      </c>
      <c r="R22" s="847"/>
      <c r="S22" s="847"/>
      <c r="T22" s="847"/>
      <c r="U22" s="848"/>
      <c r="V22" s="297" t="s">
        <v>216</v>
      </c>
      <c r="W22" s="298" t="s">
        <v>216</v>
      </c>
      <c r="Y22" s="119">
        <v>16</v>
      </c>
      <c r="Z22" s="103">
        <v>2</v>
      </c>
      <c r="AA22" s="106">
        <f t="shared" si="1"/>
        <v>46391</v>
      </c>
      <c r="AB22" s="103"/>
      <c r="AC22" s="26" t="s">
        <v>246</v>
      </c>
      <c r="AD22" s="26" t="s">
        <v>246</v>
      </c>
      <c r="AE22" s="26" t="s">
        <v>246</v>
      </c>
      <c r="AF22" s="26" t="s">
        <v>246</v>
      </c>
      <c r="AG22" s="26" t="s">
        <v>246</v>
      </c>
      <c r="AH22" s="99" t="s">
        <v>247</v>
      </c>
      <c r="AI22" s="126"/>
    </row>
    <row r="23" spans="1:35">
      <c r="A23" s="119">
        <v>17</v>
      </c>
      <c r="B23" s="103">
        <v>1</v>
      </c>
      <c r="C23" s="106">
        <f t="shared" si="0"/>
        <v>46398</v>
      </c>
      <c r="D23" s="108"/>
      <c r="E23" s="833"/>
      <c r="F23" s="833"/>
      <c r="G23" s="833"/>
      <c r="H23" s="833"/>
      <c r="I23" s="833"/>
      <c r="J23" s="99"/>
      <c r="K23" s="126"/>
      <c r="M23" s="294">
        <v>17</v>
      </c>
      <c r="N23" s="295">
        <v>1</v>
      </c>
      <c r="O23" s="296">
        <v>46398</v>
      </c>
      <c r="P23" s="299" t="s">
        <v>216</v>
      </c>
      <c r="Q23" s="849"/>
      <c r="R23" s="850"/>
      <c r="S23" s="850"/>
      <c r="T23" s="850"/>
      <c r="U23" s="851"/>
      <c r="V23" s="297" t="s">
        <v>216</v>
      </c>
      <c r="W23" s="298" t="s">
        <v>216</v>
      </c>
      <c r="Y23" s="119">
        <v>17</v>
      </c>
      <c r="Z23" s="103">
        <v>1</v>
      </c>
      <c r="AA23" s="106">
        <f t="shared" si="1"/>
        <v>46398</v>
      </c>
      <c r="AB23" s="108"/>
      <c r="AC23" s="28"/>
      <c r="AD23" s="28"/>
      <c r="AE23" s="28"/>
      <c r="AF23" s="28"/>
      <c r="AG23" s="28"/>
      <c r="AH23" s="99"/>
      <c r="AI23" s="126"/>
    </row>
    <row r="24" spans="1:35">
      <c r="A24" s="119">
        <v>18</v>
      </c>
      <c r="B24" s="103">
        <v>2</v>
      </c>
      <c r="C24" s="106">
        <f t="shared" si="0"/>
        <v>46405</v>
      </c>
      <c r="D24" s="108"/>
      <c r="E24" s="833"/>
      <c r="F24" s="833"/>
      <c r="G24" s="833"/>
      <c r="H24" s="833"/>
      <c r="I24" s="833"/>
      <c r="J24" s="99"/>
      <c r="K24" s="126"/>
      <c r="M24" s="294">
        <v>18</v>
      </c>
      <c r="N24" s="295">
        <v>2</v>
      </c>
      <c r="O24" s="296">
        <v>46405</v>
      </c>
      <c r="P24" s="299" t="s">
        <v>216</v>
      </c>
      <c r="Q24" s="852"/>
      <c r="R24" s="853"/>
      <c r="S24" s="853"/>
      <c r="T24" s="853"/>
      <c r="U24" s="854"/>
      <c r="V24" s="297" t="s">
        <v>216</v>
      </c>
      <c r="W24" s="298" t="s">
        <v>216</v>
      </c>
      <c r="Y24" s="119">
        <v>18</v>
      </c>
      <c r="Z24" s="103">
        <v>2</v>
      </c>
      <c r="AA24" s="106">
        <f t="shared" si="1"/>
        <v>46405</v>
      </c>
      <c r="AB24" s="108"/>
      <c r="AC24" s="26" t="s">
        <v>221</v>
      </c>
      <c r="AD24" s="26" t="s">
        <v>221</v>
      </c>
      <c r="AE24" s="26" t="s">
        <v>221</v>
      </c>
      <c r="AF24" s="26" t="s">
        <v>221</v>
      </c>
      <c r="AG24" s="26" t="s">
        <v>221</v>
      </c>
      <c r="AH24" s="99"/>
      <c r="AI24" s="126"/>
    </row>
    <row r="25" spans="1:35">
      <c r="A25" s="119">
        <v>19</v>
      </c>
      <c r="B25" s="103">
        <v>1</v>
      </c>
      <c r="C25" s="106">
        <f t="shared" si="0"/>
        <v>46412</v>
      </c>
      <c r="D25" s="114" t="s">
        <v>71</v>
      </c>
      <c r="E25" s="833"/>
      <c r="F25" s="833"/>
      <c r="G25" s="833"/>
      <c r="H25" s="833"/>
      <c r="I25" s="833"/>
      <c r="J25" s="99"/>
      <c r="K25" s="126"/>
      <c r="M25" s="294">
        <v>19</v>
      </c>
      <c r="N25" s="295">
        <v>1</v>
      </c>
      <c r="O25" s="296">
        <v>46412</v>
      </c>
      <c r="P25" s="306" t="s">
        <v>71</v>
      </c>
      <c r="Q25" s="844" t="s">
        <v>248</v>
      </c>
      <c r="R25" s="844"/>
      <c r="S25" s="844"/>
      <c r="T25" s="844"/>
      <c r="U25" s="845"/>
      <c r="V25" s="297" t="s">
        <v>216</v>
      </c>
      <c r="W25" s="298" t="s">
        <v>216</v>
      </c>
      <c r="Y25" s="119">
        <v>19</v>
      </c>
      <c r="Z25" s="103">
        <v>1</v>
      </c>
      <c r="AA25" s="106">
        <f t="shared" si="1"/>
        <v>46412</v>
      </c>
      <c r="AB25" s="114" t="s">
        <v>71</v>
      </c>
      <c r="AC25" s="28" t="s">
        <v>249</v>
      </c>
      <c r="AD25" s="28" t="s">
        <v>249</v>
      </c>
      <c r="AE25" s="28" t="s">
        <v>249</v>
      </c>
      <c r="AF25" s="28" t="s">
        <v>249</v>
      </c>
      <c r="AG25" s="28" t="s">
        <v>249</v>
      </c>
      <c r="AH25" s="99"/>
      <c r="AI25" s="126"/>
    </row>
    <row r="26" spans="1:35">
      <c r="A26" s="119">
        <v>20</v>
      </c>
      <c r="B26" s="103">
        <v>2</v>
      </c>
      <c r="C26" s="106">
        <f t="shared" si="0"/>
        <v>46419</v>
      </c>
      <c r="D26" s="108"/>
      <c r="E26" s="622" t="s">
        <v>250</v>
      </c>
      <c r="F26" s="622"/>
      <c r="G26" s="622"/>
      <c r="H26" s="622"/>
      <c r="I26" s="622"/>
      <c r="J26" s="99"/>
      <c r="K26" s="126"/>
      <c r="M26" s="294">
        <v>20</v>
      </c>
      <c r="N26" s="295">
        <v>2</v>
      </c>
      <c r="O26" s="296">
        <v>46419</v>
      </c>
      <c r="P26" s="299" t="s">
        <v>216</v>
      </c>
      <c r="Q26" s="804" t="s">
        <v>251</v>
      </c>
      <c r="R26" s="805"/>
      <c r="S26" s="805"/>
      <c r="T26" s="805"/>
      <c r="U26" s="806"/>
      <c r="V26" s="297" t="s">
        <v>216</v>
      </c>
      <c r="W26" s="298" t="s">
        <v>216</v>
      </c>
      <c r="Y26" s="119">
        <v>20</v>
      </c>
      <c r="Z26" s="103">
        <v>2</v>
      </c>
      <c r="AA26" s="106">
        <f t="shared" si="1"/>
        <v>46419</v>
      </c>
      <c r="AB26" s="108"/>
      <c r="AC26" s="622" t="s">
        <v>250</v>
      </c>
      <c r="AD26" s="622"/>
      <c r="AE26" s="622"/>
      <c r="AF26" s="622"/>
      <c r="AG26" s="622"/>
      <c r="AH26" s="99"/>
      <c r="AI26" s="126"/>
    </row>
    <row r="27" spans="1:35">
      <c r="A27" s="119">
        <v>21</v>
      </c>
      <c r="B27" s="103">
        <v>1</v>
      </c>
      <c r="C27" s="106">
        <f t="shared" si="0"/>
        <v>46426</v>
      </c>
      <c r="D27" s="108"/>
      <c r="E27" s="833"/>
      <c r="F27" s="833"/>
      <c r="G27" s="833"/>
      <c r="H27" s="833"/>
      <c r="I27" s="833"/>
      <c r="J27" s="98"/>
      <c r="K27" s="125"/>
      <c r="M27" s="294">
        <v>21</v>
      </c>
      <c r="N27" s="295">
        <v>1</v>
      </c>
      <c r="O27" s="296">
        <v>46426</v>
      </c>
      <c r="P27" s="299" t="s">
        <v>216</v>
      </c>
      <c r="Q27" s="810"/>
      <c r="R27" s="811"/>
      <c r="S27" s="811"/>
      <c r="T27" s="811"/>
      <c r="U27" s="812"/>
      <c r="V27" s="300" t="s">
        <v>216</v>
      </c>
      <c r="W27" s="301" t="s">
        <v>216</v>
      </c>
      <c r="Y27" s="119">
        <v>21</v>
      </c>
      <c r="Z27" s="103">
        <v>1</v>
      </c>
      <c r="AA27" s="106">
        <f t="shared" si="1"/>
        <v>46426</v>
      </c>
      <c r="AB27" s="108"/>
      <c r="AC27" s="26"/>
      <c r="AD27" s="26"/>
      <c r="AE27" s="26"/>
      <c r="AF27" s="26"/>
      <c r="AG27" s="26"/>
      <c r="AH27" s="98"/>
      <c r="AI27" s="125"/>
    </row>
    <row r="28" spans="1:35">
      <c r="A28" s="124"/>
      <c r="B28" s="105"/>
      <c r="C28" s="107">
        <f t="shared" si="0"/>
        <v>46433</v>
      </c>
      <c r="D28" s="111"/>
      <c r="E28" s="604" t="s">
        <v>47</v>
      </c>
      <c r="F28" s="604"/>
      <c r="G28" s="604"/>
      <c r="H28" s="604"/>
      <c r="I28" s="604"/>
      <c r="J28" s="568"/>
      <c r="K28" s="569"/>
      <c r="M28" s="302" t="s">
        <v>216</v>
      </c>
      <c r="N28" s="303" t="s">
        <v>216</v>
      </c>
      <c r="O28" s="304">
        <v>46433</v>
      </c>
      <c r="P28" s="303" t="s">
        <v>216</v>
      </c>
      <c r="Q28" s="830" t="s">
        <v>47</v>
      </c>
      <c r="R28" s="830"/>
      <c r="S28" s="830"/>
      <c r="T28" s="830"/>
      <c r="U28" s="831"/>
      <c r="V28" s="901" t="s">
        <v>216</v>
      </c>
      <c r="W28" s="902"/>
      <c r="Y28" s="124"/>
      <c r="Z28" s="105"/>
      <c r="AA28" s="107">
        <f t="shared" si="1"/>
        <v>46433</v>
      </c>
      <c r="AB28" s="111"/>
      <c r="AC28" s="604" t="s">
        <v>47</v>
      </c>
      <c r="AD28" s="604"/>
      <c r="AE28" s="604"/>
      <c r="AF28" s="604"/>
      <c r="AG28" s="604"/>
      <c r="AH28" s="568"/>
      <c r="AI28" s="569"/>
    </row>
    <row r="29" spans="1:35" ht="20.45" customHeight="1">
      <c r="A29" s="119">
        <v>22</v>
      </c>
      <c r="B29" s="103">
        <v>2</v>
      </c>
      <c r="C29" s="106">
        <f t="shared" si="0"/>
        <v>46440</v>
      </c>
      <c r="D29" s="108"/>
      <c r="E29" s="860" t="s">
        <v>252</v>
      </c>
      <c r="F29" s="860"/>
      <c r="G29" s="860"/>
      <c r="H29" s="860"/>
      <c r="I29" s="860"/>
      <c r="J29" s="99"/>
      <c r="K29" s="464" t="s">
        <v>215</v>
      </c>
      <c r="M29" s="294">
        <v>22</v>
      </c>
      <c r="N29" s="295">
        <v>2</v>
      </c>
      <c r="O29" s="296">
        <v>46440</v>
      </c>
      <c r="P29" s="299" t="s">
        <v>216</v>
      </c>
      <c r="Q29" s="804" t="s">
        <v>253</v>
      </c>
      <c r="R29" s="805"/>
      <c r="S29" s="805"/>
      <c r="T29" s="805"/>
      <c r="U29" s="806"/>
      <c r="V29" s="307" t="s">
        <v>216</v>
      </c>
      <c r="W29" s="298" t="s">
        <v>216</v>
      </c>
      <c r="Y29" s="119">
        <v>22</v>
      </c>
      <c r="Z29" s="103">
        <v>2</v>
      </c>
      <c r="AA29" s="106">
        <f t="shared" si="1"/>
        <v>46440</v>
      </c>
      <c r="AB29" s="108"/>
      <c r="AC29" s="65"/>
      <c r="AD29" s="65"/>
      <c r="AE29" s="65"/>
      <c r="AF29" s="65"/>
      <c r="AG29" s="65"/>
      <c r="AH29" s="99"/>
      <c r="AI29" s="126"/>
    </row>
    <row r="30" spans="1:35" ht="30">
      <c r="A30" s="119">
        <v>23</v>
      </c>
      <c r="B30" s="103">
        <v>1</v>
      </c>
      <c r="C30" s="106">
        <f t="shared" si="0"/>
        <v>46447</v>
      </c>
      <c r="D30" s="108"/>
      <c r="E30" s="860"/>
      <c r="F30" s="860"/>
      <c r="G30" s="860"/>
      <c r="H30" s="860"/>
      <c r="I30" s="860"/>
      <c r="J30" s="828" t="s">
        <v>254</v>
      </c>
      <c r="K30" s="829" t="s">
        <v>255</v>
      </c>
      <c r="M30" s="294">
        <v>23</v>
      </c>
      <c r="N30" s="295">
        <v>1</v>
      </c>
      <c r="O30" s="296">
        <v>46447</v>
      </c>
      <c r="P30" s="299" t="s">
        <v>216</v>
      </c>
      <c r="Q30" s="807"/>
      <c r="R30" s="808"/>
      <c r="S30" s="808"/>
      <c r="T30" s="808"/>
      <c r="U30" s="809"/>
      <c r="V30" s="307" t="s">
        <v>216</v>
      </c>
      <c r="W30" s="298" t="s">
        <v>216</v>
      </c>
      <c r="Y30" s="119">
        <v>23</v>
      </c>
      <c r="Z30" s="103">
        <v>1</v>
      </c>
      <c r="AA30" s="106">
        <f t="shared" si="1"/>
        <v>46447</v>
      </c>
      <c r="AB30" s="108"/>
      <c r="AC30" s="27" t="s">
        <v>256</v>
      </c>
      <c r="AD30" s="27" t="s">
        <v>256</v>
      </c>
      <c r="AE30" s="27" t="s">
        <v>256</v>
      </c>
      <c r="AF30" s="27" t="s">
        <v>256</v>
      </c>
      <c r="AG30" s="27" t="s">
        <v>256</v>
      </c>
      <c r="AH30" s="99" t="s">
        <v>257</v>
      </c>
      <c r="AI30" s="126"/>
    </row>
    <row r="31" spans="1:35">
      <c r="A31" s="119">
        <v>24</v>
      </c>
      <c r="B31" s="103">
        <v>2</v>
      </c>
      <c r="C31" s="106">
        <f t="shared" si="0"/>
        <v>46454</v>
      </c>
      <c r="D31" s="108"/>
      <c r="E31" s="860"/>
      <c r="F31" s="860"/>
      <c r="G31" s="860"/>
      <c r="H31" s="860"/>
      <c r="I31" s="860"/>
      <c r="J31" s="570"/>
      <c r="K31" s="829"/>
      <c r="M31" s="294">
        <v>24</v>
      </c>
      <c r="N31" s="295">
        <v>2</v>
      </c>
      <c r="O31" s="296">
        <v>46454</v>
      </c>
      <c r="P31" s="299" t="s">
        <v>216</v>
      </c>
      <c r="Q31" s="807"/>
      <c r="R31" s="808"/>
      <c r="S31" s="808"/>
      <c r="T31" s="808"/>
      <c r="U31" s="809"/>
      <c r="V31" s="307" t="s">
        <v>216</v>
      </c>
      <c r="W31" s="298" t="s">
        <v>216</v>
      </c>
      <c r="Y31" s="119">
        <v>24</v>
      </c>
      <c r="Z31" s="103">
        <v>2</v>
      </c>
      <c r="AA31" s="106">
        <f t="shared" si="1"/>
        <v>46454</v>
      </c>
      <c r="AB31" s="108"/>
      <c r="AC31" s="27" t="s">
        <v>258</v>
      </c>
      <c r="AD31" s="27" t="s">
        <v>258</v>
      </c>
      <c r="AE31" s="27" t="s">
        <v>258</v>
      </c>
      <c r="AF31" s="27" t="s">
        <v>258</v>
      </c>
      <c r="AG31" s="27" t="s">
        <v>258</v>
      </c>
      <c r="AH31" s="99"/>
      <c r="AI31" s="126"/>
    </row>
    <row r="32" spans="1:35" ht="30">
      <c r="A32" s="119">
        <v>25</v>
      </c>
      <c r="B32" s="103">
        <v>1</v>
      </c>
      <c r="C32" s="106">
        <f t="shared" si="0"/>
        <v>46461</v>
      </c>
      <c r="D32" s="110" t="s">
        <v>66</v>
      </c>
      <c r="E32" s="860"/>
      <c r="F32" s="860"/>
      <c r="G32" s="860"/>
      <c r="H32" s="860"/>
      <c r="I32" s="860"/>
      <c r="J32" s="570"/>
      <c r="K32" s="829"/>
      <c r="M32" s="294">
        <v>25</v>
      </c>
      <c r="N32" s="295">
        <v>1</v>
      </c>
      <c r="O32" s="296">
        <v>46461</v>
      </c>
      <c r="P32" s="305" t="s">
        <v>66</v>
      </c>
      <c r="Q32" s="807"/>
      <c r="R32" s="808"/>
      <c r="S32" s="808"/>
      <c r="T32" s="808"/>
      <c r="U32" s="809"/>
      <c r="V32" s="307" t="s">
        <v>216</v>
      </c>
      <c r="W32" s="298" t="s">
        <v>216</v>
      </c>
      <c r="Y32" s="119">
        <v>25</v>
      </c>
      <c r="Z32" s="103">
        <v>1</v>
      </c>
      <c r="AA32" s="106">
        <f t="shared" si="1"/>
        <v>46461</v>
      </c>
      <c r="AB32" s="110" t="s">
        <v>66</v>
      </c>
      <c r="AC32" s="27"/>
      <c r="AD32" s="27"/>
      <c r="AE32" s="27"/>
      <c r="AF32" s="27"/>
      <c r="AG32" s="27"/>
      <c r="AH32" s="99" t="s">
        <v>259</v>
      </c>
      <c r="AI32" s="126"/>
    </row>
    <row r="33" spans="1:35">
      <c r="A33" s="119">
        <v>26</v>
      </c>
      <c r="B33" s="103">
        <v>2</v>
      </c>
      <c r="C33" s="106">
        <f t="shared" si="0"/>
        <v>46468</v>
      </c>
      <c r="D33" s="113" t="s">
        <v>59</v>
      </c>
      <c r="E33" s="860"/>
      <c r="F33" s="860"/>
      <c r="G33" s="860"/>
      <c r="H33" s="860"/>
      <c r="I33" s="860"/>
      <c r="J33" s="98"/>
      <c r="K33" s="829"/>
      <c r="M33" s="294">
        <v>26</v>
      </c>
      <c r="N33" s="295">
        <v>2</v>
      </c>
      <c r="O33" s="296">
        <v>46468</v>
      </c>
      <c r="P33" s="308" t="s">
        <v>59</v>
      </c>
      <c r="Q33" s="810"/>
      <c r="R33" s="811"/>
      <c r="S33" s="811"/>
      <c r="T33" s="811"/>
      <c r="U33" s="812"/>
      <c r="V33" s="307" t="s">
        <v>216</v>
      </c>
      <c r="W33" s="301" t="s">
        <v>216</v>
      </c>
      <c r="Y33" s="119">
        <v>26</v>
      </c>
      <c r="Z33" s="103">
        <v>2</v>
      </c>
      <c r="AA33" s="106">
        <f t="shared" si="1"/>
        <v>46468</v>
      </c>
      <c r="AB33" s="113" t="s">
        <v>59</v>
      </c>
      <c r="AC33" s="65"/>
      <c r="AD33" s="65"/>
      <c r="AE33" s="65"/>
      <c r="AF33" s="65"/>
      <c r="AG33" s="65"/>
      <c r="AH33" s="98"/>
      <c r="AI33" s="125"/>
    </row>
    <row r="34" spans="1:35">
      <c r="A34" s="124"/>
      <c r="B34" s="105"/>
      <c r="C34" s="107">
        <f t="shared" si="0"/>
        <v>46475</v>
      </c>
      <c r="D34" s="111"/>
      <c r="E34" s="604" t="s">
        <v>69</v>
      </c>
      <c r="F34" s="604"/>
      <c r="G34" s="604"/>
      <c r="H34" s="604"/>
      <c r="I34" s="604"/>
      <c r="J34" s="558"/>
      <c r="K34" s="559"/>
      <c r="M34" s="302" t="s">
        <v>216</v>
      </c>
      <c r="N34" s="303" t="s">
        <v>216</v>
      </c>
      <c r="O34" s="304">
        <v>46475</v>
      </c>
      <c r="P34" s="303" t="s">
        <v>216</v>
      </c>
      <c r="Q34" s="813" t="s">
        <v>69</v>
      </c>
      <c r="R34" s="814"/>
      <c r="S34" s="814"/>
      <c r="T34" s="814"/>
      <c r="U34" s="815"/>
      <c r="V34" s="897" t="s">
        <v>216</v>
      </c>
      <c r="W34" s="898"/>
      <c r="Y34" s="124"/>
      <c r="Z34" s="105"/>
      <c r="AA34" s="107">
        <f t="shared" si="1"/>
        <v>46475</v>
      </c>
      <c r="AB34" s="111"/>
      <c r="AC34" s="604" t="s">
        <v>69</v>
      </c>
      <c r="AD34" s="604"/>
      <c r="AE34" s="604"/>
      <c r="AF34" s="604"/>
      <c r="AG34" s="604"/>
      <c r="AH34" s="558"/>
      <c r="AI34" s="559"/>
    </row>
    <row r="35" spans="1:35">
      <c r="A35" s="124"/>
      <c r="B35" s="105"/>
      <c r="C35" s="107">
        <f t="shared" si="0"/>
        <v>46482</v>
      </c>
      <c r="D35" s="111"/>
      <c r="E35" s="604"/>
      <c r="F35" s="604"/>
      <c r="G35" s="604"/>
      <c r="H35" s="604"/>
      <c r="I35" s="604"/>
      <c r="J35" s="558"/>
      <c r="K35" s="559"/>
      <c r="M35" s="302" t="s">
        <v>216</v>
      </c>
      <c r="N35" s="303" t="s">
        <v>216</v>
      </c>
      <c r="O35" s="304">
        <v>46482</v>
      </c>
      <c r="P35" s="303" t="s">
        <v>216</v>
      </c>
      <c r="Q35" s="816"/>
      <c r="R35" s="817"/>
      <c r="S35" s="817"/>
      <c r="T35" s="817"/>
      <c r="U35" s="818"/>
      <c r="V35" s="899"/>
      <c r="W35" s="900"/>
      <c r="Y35" s="124"/>
      <c r="Z35" s="105"/>
      <c r="AA35" s="107">
        <f t="shared" si="1"/>
        <v>46482</v>
      </c>
      <c r="AB35" s="111"/>
      <c r="AC35" s="604"/>
      <c r="AD35" s="604"/>
      <c r="AE35" s="604"/>
      <c r="AF35" s="604"/>
      <c r="AG35" s="604"/>
      <c r="AH35" s="558"/>
      <c r="AI35" s="559"/>
    </row>
    <row r="36" spans="1:35" ht="15.75">
      <c r="A36" s="119">
        <v>27</v>
      </c>
      <c r="B36" s="103">
        <v>1</v>
      </c>
      <c r="C36" s="106">
        <f t="shared" si="0"/>
        <v>46489</v>
      </c>
      <c r="D36" s="114" t="s">
        <v>260</v>
      </c>
      <c r="E36" s="860"/>
      <c r="F36" s="860"/>
      <c r="G36" s="860"/>
      <c r="H36" s="860"/>
      <c r="I36" s="860"/>
      <c r="J36" s="95"/>
      <c r="K36" s="469" t="s">
        <v>261</v>
      </c>
      <c r="M36" s="294">
        <v>27</v>
      </c>
      <c r="N36" s="295">
        <v>1</v>
      </c>
      <c r="O36" s="296">
        <v>46489</v>
      </c>
      <c r="P36" s="306" t="s">
        <v>260</v>
      </c>
      <c r="Q36" s="819" t="s">
        <v>262</v>
      </c>
      <c r="R36" s="820"/>
      <c r="S36" s="820"/>
      <c r="T36" s="820"/>
      <c r="U36" s="821"/>
      <c r="V36" s="297" t="s">
        <v>216</v>
      </c>
      <c r="W36" s="298" t="s">
        <v>216</v>
      </c>
      <c r="Y36" s="119">
        <v>27</v>
      </c>
      <c r="Z36" s="103">
        <v>1</v>
      </c>
      <c r="AA36" s="106">
        <f t="shared" si="1"/>
        <v>46489</v>
      </c>
      <c r="AB36" s="114" t="s">
        <v>260</v>
      </c>
      <c r="AC36" s="65"/>
      <c r="AD36" s="65"/>
      <c r="AE36" s="65"/>
      <c r="AF36" s="65"/>
      <c r="AG36" s="65"/>
      <c r="AH36" s="95"/>
      <c r="AI36" s="120"/>
    </row>
    <row r="37" spans="1:35">
      <c r="A37" s="119">
        <v>28</v>
      </c>
      <c r="B37" s="103">
        <v>2</v>
      </c>
      <c r="C37" s="106">
        <f t="shared" si="0"/>
        <v>46496</v>
      </c>
      <c r="D37" s="108"/>
      <c r="E37" s="860"/>
      <c r="F37" s="860"/>
      <c r="G37" s="860"/>
      <c r="H37" s="860"/>
      <c r="I37" s="860"/>
      <c r="J37" s="95"/>
      <c r="K37" s="470" t="s">
        <v>263</v>
      </c>
      <c r="M37" s="294">
        <v>28</v>
      </c>
      <c r="N37" s="295">
        <v>2</v>
      </c>
      <c r="O37" s="296">
        <v>46496</v>
      </c>
      <c r="P37" s="299" t="s">
        <v>216</v>
      </c>
      <c r="Q37" s="822"/>
      <c r="R37" s="823"/>
      <c r="S37" s="823"/>
      <c r="T37" s="823"/>
      <c r="U37" s="824"/>
      <c r="V37" s="297" t="s">
        <v>216</v>
      </c>
      <c r="W37" s="298" t="s">
        <v>216</v>
      </c>
      <c r="Y37" s="119">
        <v>28</v>
      </c>
      <c r="Z37" s="103">
        <v>2</v>
      </c>
      <c r="AA37" s="106">
        <f t="shared" si="1"/>
        <v>46496</v>
      </c>
      <c r="AB37" s="108"/>
      <c r="AC37" s="30" t="s">
        <v>264</v>
      </c>
      <c r="AD37" s="30" t="s">
        <v>264</v>
      </c>
      <c r="AE37" s="30" t="s">
        <v>264</v>
      </c>
      <c r="AF37" s="30" t="s">
        <v>264</v>
      </c>
      <c r="AG37" s="30" t="s">
        <v>264</v>
      </c>
      <c r="AH37" s="95"/>
      <c r="AI37" s="409"/>
    </row>
    <row r="38" spans="1:35">
      <c r="A38" s="119">
        <v>29</v>
      </c>
      <c r="B38" s="103">
        <v>1</v>
      </c>
      <c r="C38" s="106">
        <f t="shared" si="0"/>
        <v>46503</v>
      </c>
      <c r="D38" s="108"/>
      <c r="E38" s="863" t="s">
        <v>265</v>
      </c>
      <c r="F38" s="864"/>
      <c r="G38" s="864"/>
      <c r="H38" s="864"/>
      <c r="I38" s="864"/>
      <c r="J38" s="95"/>
      <c r="K38" s="470" t="s">
        <v>266</v>
      </c>
      <c r="M38" s="294">
        <v>29</v>
      </c>
      <c r="N38" s="295">
        <v>1</v>
      </c>
      <c r="O38" s="296">
        <v>46503</v>
      </c>
      <c r="P38" s="299" t="s">
        <v>216</v>
      </c>
      <c r="Q38" s="822"/>
      <c r="R38" s="823"/>
      <c r="S38" s="823"/>
      <c r="T38" s="823"/>
      <c r="U38" s="824"/>
      <c r="V38" s="297" t="s">
        <v>216</v>
      </c>
      <c r="W38" s="298" t="s">
        <v>216</v>
      </c>
      <c r="Y38" s="119">
        <v>29</v>
      </c>
      <c r="Z38" s="103">
        <v>1</v>
      </c>
      <c r="AA38" s="106">
        <f t="shared" si="1"/>
        <v>46503</v>
      </c>
      <c r="AB38" s="108"/>
      <c r="AC38" s="30" t="s">
        <v>267</v>
      </c>
      <c r="AD38" s="30" t="s">
        <v>267</v>
      </c>
      <c r="AE38" s="30" t="s">
        <v>267</v>
      </c>
      <c r="AF38" s="30" t="s">
        <v>267</v>
      </c>
      <c r="AG38" s="30" t="s">
        <v>267</v>
      </c>
      <c r="AH38" s="95"/>
      <c r="AI38" s="120"/>
    </row>
    <row r="39" spans="1:35">
      <c r="A39" s="119">
        <v>30</v>
      </c>
      <c r="B39" s="103">
        <v>2</v>
      </c>
      <c r="C39" s="106">
        <f t="shared" si="0"/>
        <v>46510</v>
      </c>
      <c r="D39" s="108"/>
      <c r="E39" s="864"/>
      <c r="F39" s="864"/>
      <c r="G39" s="864"/>
      <c r="H39" s="864"/>
      <c r="I39" s="864"/>
      <c r="J39" s="95"/>
      <c r="K39" s="470"/>
      <c r="M39" s="294">
        <v>30</v>
      </c>
      <c r="N39" s="295">
        <v>2</v>
      </c>
      <c r="O39" s="296">
        <v>46510</v>
      </c>
      <c r="P39" s="299" t="s">
        <v>216</v>
      </c>
      <c r="Q39" s="822"/>
      <c r="R39" s="823"/>
      <c r="S39" s="823"/>
      <c r="T39" s="823"/>
      <c r="U39" s="824"/>
      <c r="V39" s="297" t="s">
        <v>216</v>
      </c>
      <c r="W39" s="298" t="s">
        <v>216</v>
      </c>
      <c r="Y39" s="119">
        <v>30</v>
      </c>
      <c r="Z39" s="103">
        <v>2</v>
      </c>
      <c r="AA39" s="106">
        <f t="shared" si="1"/>
        <v>46510</v>
      </c>
      <c r="AB39" s="108"/>
      <c r="AC39" s="31"/>
      <c r="AD39" s="31"/>
      <c r="AE39" s="31"/>
      <c r="AF39" s="31"/>
      <c r="AG39" s="31"/>
      <c r="AH39" s="95"/>
      <c r="AI39" s="409" t="s">
        <v>268</v>
      </c>
    </row>
    <row r="40" spans="1:35" ht="60">
      <c r="A40" s="119">
        <v>31</v>
      </c>
      <c r="B40" s="103">
        <v>1</v>
      </c>
      <c r="C40" s="106">
        <f t="shared" si="0"/>
        <v>46517</v>
      </c>
      <c r="D40" s="103"/>
      <c r="E40" s="864"/>
      <c r="F40" s="864"/>
      <c r="G40" s="864"/>
      <c r="H40" s="864"/>
      <c r="I40" s="864"/>
      <c r="J40" s="95"/>
      <c r="K40" s="471" t="s">
        <v>269</v>
      </c>
      <c r="M40" s="294">
        <v>31</v>
      </c>
      <c r="N40" s="295">
        <v>1</v>
      </c>
      <c r="O40" s="296">
        <v>46517</v>
      </c>
      <c r="P40" s="295" t="s">
        <v>216</v>
      </c>
      <c r="Q40" s="822"/>
      <c r="R40" s="823"/>
      <c r="S40" s="823"/>
      <c r="T40" s="823"/>
      <c r="U40" s="824"/>
      <c r="V40" s="297" t="s">
        <v>216</v>
      </c>
      <c r="W40" s="298" t="s">
        <v>216</v>
      </c>
      <c r="Y40" s="119">
        <v>31</v>
      </c>
      <c r="Z40" s="103">
        <v>1</v>
      </c>
      <c r="AA40" s="106">
        <f t="shared" si="1"/>
        <v>46517</v>
      </c>
      <c r="AB40" s="103"/>
      <c r="AC40" s="31"/>
      <c r="AD40" s="31"/>
      <c r="AE40" s="31"/>
      <c r="AF40" s="31"/>
      <c r="AG40" s="31"/>
      <c r="AH40" s="95"/>
      <c r="AI40" s="120" t="s">
        <v>270</v>
      </c>
    </row>
    <row r="41" spans="1:35">
      <c r="A41" s="119">
        <v>32</v>
      </c>
      <c r="B41" s="103">
        <v>2</v>
      </c>
      <c r="C41" s="106">
        <f t="shared" si="0"/>
        <v>46524</v>
      </c>
      <c r="D41" s="108"/>
      <c r="E41" s="864"/>
      <c r="F41" s="864"/>
      <c r="G41" s="864"/>
      <c r="H41" s="864"/>
      <c r="I41" s="864"/>
      <c r="J41" s="95"/>
      <c r="K41" s="120"/>
      <c r="M41" s="294">
        <v>32</v>
      </c>
      <c r="N41" s="295">
        <v>2</v>
      </c>
      <c r="O41" s="296">
        <v>46524</v>
      </c>
      <c r="P41" s="299" t="s">
        <v>216</v>
      </c>
      <c r="Q41" s="825"/>
      <c r="R41" s="826"/>
      <c r="S41" s="826"/>
      <c r="T41" s="826"/>
      <c r="U41" s="827"/>
      <c r="V41" s="297" t="s">
        <v>216</v>
      </c>
      <c r="W41" s="298" t="s">
        <v>216</v>
      </c>
      <c r="Y41" s="119">
        <v>32</v>
      </c>
      <c r="Z41" s="103">
        <v>2</v>
      </c>
      <c r="AA41" s="106">
        <f t="shared" si="1"/>
        <v>46524</v>
      </c>
      <c r="AB41" s="108"/>
      <c r="AC41" s="31"/>
      <c r="AD41" s="31"/>
      <c r="AE41" s="31"/>
      <c r="AF41" s="31"/>
      <c r="AG41" s="31"/>
      <c r="AH41" s="95"/>
      <c r="AI41" s="120"/>
    </row>
    <row r="42" spans="1:35">
      <c r="A42" s="119">
        <v>33</v>
      </c>
      <c r="B42" s="103">
        <v>1</v>
      </c>
      <c r="C42" s="106">
        <f>C43+7</f>
        <v>46538</v>
      </c>
      <c r="D42" s="108"/>
      <c r="E42" s="925" t="s">
        <v>271</v>
      </c>
      <c r="F42" s="925"/>
      <c r="G42" s="925"/>
      <c r="H42" s="925"/>
      <c r="I42" s="925"/>
      <c r="J42" s="100"/>
      <c r="K42" s="121"/>
      <c r="M42" s="294">
        <v>33</v>
      </c>
      <c r="N42" s="295">
        <v>1</v>
      </c>
      <c r="O42" s="296">
        <v>46538</v>
      </c>
      <c r="P42" s="299" t="s">
        <v>216</v>
      </c>
      <c r="Q42" s="861" t="s">
        <v>272</v>
      </c>
      <c r="R42" s="861"/>
      <c r="S42" s="861"/>
      <c r="T42" s="861"/>
      <c r="U42" s="862"/>
      <c r="V42" s="297" t="s">
        <v>216</v>
      </c>
      <c r="W42" s="298" t="s">
        <v>216</v>
      </c>
      <c r="Y42" s="119">
        <v>33</v>
      </c>
      <c r="Z42" s="103">
        <v>1</v>
      </c>
      <c r="AA42" s="106">
        <f>AA43+7</f>
        <v>46538</v>
      </c>
      <c r="AB42" s="108"/>
      <c r="AC42" s="31"/>
      <c r="AD42" s="31"/>
      <c r="AE42" s="31"/>
      <c r="AF42" s="31"/>
      <c r="AG42" s="31"/>
      <c r="AH42" s="100"/>
      <c r="AI42" s="121"/>
    </row>
    <row r="43" spans="1:35">
      <c r="A43" s="124"/>
      <c r="B43" s="105"/>
      <c r="C43" s="107">
        <f>C41+7</f>
        <v>46531</v>
      </c>
      <c r="D43" s="111"/>
      <c r="E43" s="604" t="s">
        <v>47</v>
      </c>
      <c r="F43" s="604"/>
      <c r="G43" s="604"/>
      <c r="H43" s="604"/>
      <c r="I43" s="604"/>
      <c r="J43" s="558"/>
      <c r="K43" s="559"/>
      <c r="M43" s="302" t="s">
        <v>216</v>
      </c>
      <c r="N43" s="303" t="s">
        <v>216</v>
      </c>
      <c r="O43" s="304">
        <v>46531</v>
      </c>
      <c r="P43" s="303" t="s">
        <v>216</v>
      </c>
      <c r="Q43" s="830" t="s">
        <v>47</v>
      </c>
      <c r="R43" s="830"/>
      <c r="S43" s="830"/>
      <c r="T43" s="830"/>
      <c r="U43" s="831"/>
      <c r="V43" s="903" t="s">
        <v>216</v>
      </c>
      <c r="W43" s="904"/>
      <c r="Y43" s="124"/>
      <c r="Z43" s="105"/>
      <c r="AA43" s="107">
        <f>AA41+7</f>
        <v>46531</v>
      </c>
      <c r="AB43" s="111"/>
      <c r="AC43" s="604" t="s">
        <v>47</v>
      </c>
      <c r="AD43" s="604"/>
      <c r="AE43" s="604"/>
      <c r="AF43" s="604"/>
      <c r="AG43" s="604"/>
      <c r="AH43" s="558"/>
      <c r="AI43" s="559"/>
    </row>
    <row r="44" spans="1:35" ht="14.25" customHeight="1">
      <c r="A44" s="119">
        <v>34</v>
      </c>
      <c r="B44" s="103">
        <v>2</v>
      </c>
      <c r="C44" s="106">
        <f>C42+7</f>
        <v>46545</v>
      </c>
      <c r="D44" s="744" t="s">
        <v>273</v>
      </c>
      <c r="E44" s="800" t="s">
        <v>274</v>
      </c>
      <c r="F44" s="800"/>
      <c r="G44" s="800"/>
      <c r="H44" s="800"/>
      <c r="I44" s="800"/>
      <c r="J44" s="465"/>
      <c r="K44" s="466"/>
      <c r="M44" s="294">
        <v>34</v>
      </c>
      <c r="N44" s="295">
        <v>2</v>
      </c>
      <c r="O44" s="296">
        <v>46545</v>
      </c>
      <c r="P44" s="923" t="s">
        <v>273</v>
      </c>
      <c r="Q44" s="917" t="s">
        <v>274</v>
      </c>
      <c r="R44" s="918"/>
      <c r="S44" s="918"/>
      <c r="T44" s="918"/>
      <c r="U44" s="919"/>
      <c r="V44" s="913" t="s">
        <v>216</v>
      </c>
      <c r="W44" s="914"/>
      <c r="Y44" s="119">
        <v>34</v>
      </c>
      <c r="Z44" s="103">
        <v>2</v>
      </c>
      <c r="AA44" s="106">
        <f>AA42+7</f>
        <v>46545</v>
      </c>
      <c r="AB44" s="744" t="s">
        <v>273</v>
      </c>
      <c r="AC44" s="800" t="s">
        <v>274</v>
      </c>
      <c r="AD44" s="800"/>
      <c r="AE44" s="800"/>
      <c r="AF44" s="800"/>
      <c r="AG44" s="800"/>
      <c r="AH44" s="560"/>
      <c r="AI44" s="561"/>
    </row>
    <row r="45" spans="1:35">
      <c r="A45" s="119">
        <v>35</v>
      </c>
      <c r="B45" s="103">
        <v>1</v>
      </c>
      <c r="C45" s="106">
        <f>C44+7</f>
        <v>46552</v>
      </c>
      <c r="D45" s="744"/>
      <c r="E45" s="800"/>
      <c r="F45" s="800"/>
      <c r="G45" s="800"/>
      <c r="H45" s="800"/>
      <c r="I45" s="800"/>
      <c r="J45" s="465"/>
      <c r="K45" s="466"/>
      <c r="M45" s="294">
        <v>35</v>
      </c>
      <c r="N45" s="295">
        <v>1</v>
      </c>
      <c r="O45" s="296">
        <v>46552</v>
      </c>
      <c r="P45" s="924"/>
      <c r="Q45" s="920"/>
      <c r="R45" s="921"/>
      <c r="S45" s="921"/>
      <c r="T45" s="921"/>
      <c r="U45" s="922"/>
      <c r="V45" s="915"/>
      <c r="W45" s="916"/>
      <c r="Y45" s="119">
        <v>35</v>
      </c>
      <c r="Z45" s="103">
        <v>1</v>
      </c>
      <c r="AA45" s="106">
        <f>AA44+7</f>
        <v>46552</v>
      </c>
      <c r="AB45" s="744"/>
      <c r="AC45" s="800"/>
      <c r="AD45" s="800"/>
      <c r="AE45" s="800"/>
      <c r="AF45" s="800"/>
      <c r="AG45" s="800"/>
      <c r="AH45" s="560"/>
      <c r="AI45" s="561"/>
    </row>
    <row r="46" spans="1:35">
      <c r="A46" s="119">
        <v>36</v>
      </c>
      <c r="B46" s="103">
        <v>2</v>
      </c>
      <c r="C46" s="106">
        <f>C45+7</f>
        <v>46559</v>
      </c>
      <c r="D46" s="108"/>
      <c r="E46" s="865" t="s">
        <v>275</v>
      </c>
      <c r="F46" s="865"/>
      <c r="G46" s="865"/>
      <c r="H46" s="865"/>
      <c r="I46" s="865"/>
      <c r="J46" s="95"/>
      <c r="K46" s="467" t="s">
        <v>276</v>
      </c>
      <c r="M46" s="294">
        <v>36</v>
      </c>
      <c r="N46" s="295">
        <v>2</v>
      </c>
      <c r="O46" s="296">
        <v>46559</v>
      </c>
      <c r="P46" s="299" t="s">
        <v>216</v>
      </c>
      <c r="Q46" s="867" t="s">
        <v>277</v>
      </c>
      <c r="R46" s="868"/>
      <c r="S46" s="868"/>
      <c r="T46" s="868"/>
      <c r="U46" s="869"/>
      <c r="V46" s="297" t="s">
        <v>216</v>
      </c>
      <c r="W46" s="298" t="s">
        <v>216</v>
      </c>
      <c r="Y46" s="119">
        <v>36</v>
      </c>
      <c r="Z46" s="103">
        <v>2</v>
      </c>
      <c r="AA46" s="106">
        <f>AA45+7</f>
        <v>46559</v>
      </c>
      <c r="AB46" s="108"/>
      <c r="AC46" s="79"/>
      <c r="AD46" s="79"/>
      <c r="AE46" s="79"/>
      <c r="AF46" s="79"/>
      <c r="AG46" s="79"/>
      <c r="AH46" s="95"/>
      <c r="AI46" s="409" t="s">
        <v>278</v>
      </c>
    </row>
    <row r="47" spans="1:35">
      <c r="A47" s="119">
        <v>37</v>
      </c>
      <c r="B47" s="103">
        <v>1</v>
      </c>
      <c r="C47" s="106">
        <f>C46+7</f>
        <v>46566</v>
      </c>
      <c r="D47" s="108"/>
      <c r="E47" s="865"/>
      <c r="F47" s="865"/>
      <c r="G47" s="865"/>
      <c r="H47" s="865"/>
      <c r="I47" s="865"/>
      <c r="J47" s="95"/>
      <c r="K47" s="468" t="s">
        <v>279</v>
      </c>
      <c r="M47" s="294">
        <v>37</v>
      </c>
      <c r="N47" s="295">
        <v>1</v>
      </c>
      <c r="O47" s="296">
        <v>46566</v>
      </c>
      <c r="P47" s="299" t="s">
        <v>216</v>
      </c>
      <c r="Q47" s="870"/>
      <c r="R47" s="871"/>
      <c r="S47" s="871"/>
      <c r="T47" s="871"/>
      <c r="U47" s="872"/>
      <c r="V47" s="297" t="s">
        <v>216</v>
      </c>
      <c r="W47" s="298" t="s">
        <v>216</v>
      </c>
      <c r="Y47" s="119">
        <v>37</v>
      </c>
      <c r="Z47" s="103">
        <v>1</v>
      </c>
      <c r="AA47" s="106">
        <f>AA46+7</f>
        <v>46566</v>
      </c>
      <c r="AB47" s="108"/>
      <c r="AC47" s="35" t="s">
        <v>234</v>
      </c>
      <c r="AD47" s="35" t="s">
        <v>234</v>
      </c>
      <c r="AE47" s="35" t="s">
        <v>234</v>
      </c>
      <c r="AF47" s="35" t="s">
        <v>234</v>
      </c>
      <c r="AG47" s="35" t="s">
        <v>234</v>
      </c>
      <c r="AH47" s="95"/>
      <c r="AI47" s="120"/>
    </row>
    <row r="48" spans="1:35" ht="15.75" customHeight="1">
      <c r="A48" s="119">
        <v>38</v>
      </c>
      <c r="B48" s="103">
        <v>2</v>
      </c>
      <c r="C48" s="106">
        <f>C47+7</f>
        <v>46573</v>
      </c>
      <c r="D48" s="115" t="s">
        <v>82</v>
      </c>
      <c r="E48" s="865"/>
      <c r="F48" s="865"/>
      <c r="G48" s="865"/>
      <c r="H48" s="865"/>
      <c r="I48" s="865"/>
      <c r="J48" s="95"/>
      <c r="K48" s="120"/>
      <c r="M48" s="294">
        <v>38</v>
      </c>
      <c r="N48" s="295">
        <v>2</v>
      </c>
      <c r="O48" s="296">
        <v>46573</v>
      </c>
      <c r="P48" s="309" t="s">
        <v>82</v>
      </c>
      <c r="Q48" s="870"/>
      <c r="R48" s="871"/>
      <c r="S48" s="871"/>
      <c r="T48" s="871"/>
      <c r="U48" s="872"/>
      <c r="V48" s="297" t="s">
        <v>216</v>
      </c>
      <c r="W48" s="298" t="s">
        <v>216</v>
      </c>
      <c r="Y48" s="119">
        <v>38</v>
      </c>
      <c r="Z48" s="103">
        <v>2</v>
      </c>
      <c r="AA48" s="106">
        <f>AA47+7</f>
        <v>46573</v>
      </c>
      <c r="AB48" s="115" t="s">
        <v>82</v>
      </c>
      <c r="AC48" s="35" t="s">
        <v>280</v>
      </c>
      <c r="AD48" s="35" t="s">
        <v>280</v>
      </c>
      <c r="AE48" s="35" t="s">
        <v>280</v>
      </c>
      <c r="AF48" s="35" t="s">
        <v>280</v>
      </c>
      <c r="AG48" s="35" t="s">
        <v>280</v>
      </c>
      <c r="AH48" s="95"/>
      <c r="AI48" s="409" t="s">
        <v>281</v>
      </c>
    </row>
    <row r="49" spans="1:35">
      <c r="A49" s="119">
        <v>39</v>
      </c>
      <c r="B49" s="103">
        <v>1</v>
      </c>
      <c r="C49" s="106">
        <f>C48+7</f>
        <v>46580</v>
      </c>
      <c r="D49" s="116"/>
      <c r="E49" s="865"/>
      <c r="F49" s="865"/>
      <c r="G49" s="865"/>
      <c r="H49" s="865"/>
      <c r="I49" s="865"/>
      <c r="J49" s="95"/>
      <c r="K49" s="120"/>
      <c r="M49" s="294">
        <v>39</v>
      </c>
      <c r="N49" s="295">
        <v>1</v>
      </c>
      <c r="O49" s="296">
        <v>46580</v>
      </c>
      <c r="P49" s="299" t="s">
        <v>216</v>
      </c>
      <c r="Q49" s="873"/>
      <c r="R49" s="874"/>
      <c r="S49" s="874"/>
      <c r="T49" s="874"/>
      <c r="U49" s="875"/>
      <c r="V49" s="297" t="s">
        <v>216</v>
      </c>
      <c r="W49" s="298" t="s">
        <v>216</v>
      </c>
      <c r="Y49" s="119">
        <v>39</v>
      </c>
      <c r="Z49" s="103">
        <v>1</v>
      </c>
      <c r="AA49" s="106">
        <f>AA48+7</f>
        <v>46580</v>
      </c>
      <c r="AB49" s="116"/>
      <c r="AC49" s="34"/>
      <c r="AD49" s="34"/>
      <c r="AE49" s="34"/>
      <c r="AF49" s="34"/>
      <c r="AG49" s="34"/>
      <c r="AH49" s="95"/>
      <c r="AI49" s="120"/>
    </row>
    <row r="50" spans="1:35" ht="15" customHeight="1" thickBot="1">
      <c r="A50" s="74">
        <v>40</v>
      </c>
      <c r="B50" s="73">
        <v>2</v>
      </c>
      <c r="C50" s="72">
        <f t="shared" ref="C50" si="2">C49+7</f>
        <v>46587</v>
      </c>
      <c r="D50" s="127"/>
      <c r="E50" s="859" t="s">
        <v>190</v>
      </c>
      <c r="F50" s="859"/>
      <c r="G50" s="859"/>
      <c r="H50" s="859"/>
      <c r="I50" s="859"/>
      <c r="J50" s="128"/>
      <c r="K50" s="129"/>
      <c r="M50" s="74">
        <v>40</v>
      </c>
      <c r="N50" s="73">
        <v>2</v>
      </c>
      <c r="O50" s="72">
        <f t="shared" ref="O50" si="3">O49+7</f>
        <v>46587</v>
      </c>
      <c r="P50" s="127"/>
      <c r="Q50" s="866" t="s">
        <v>190</v>
      </c>
      <c r="R50" s="866"/>
      <c r="S50" s="866"/>
      <c r="T50" s="866"/>
      <c r="U50" s="866"/>
      <c r="V50" s="287"/>
      <c r="W50" s="288"/>
      <c r="Y50" s="74">
        <v>40</v>
      </c>
      <c r="Z50" s="73">
        <v>2</v>
      </c>
      <c r="AA50" s="72">
        <f t="shared" ref="AA50" si="4">AA49+7</f>
        <v>46587</v>
      </c>
      <c r="AB50" s="127"/>
      <c r="AC50" s="859" t="s">
        <v>190</v>
      </c>
      <c r="AD50" s="859"/>
      <c r="AE50" s="859"/>
      <c r="AF50" s="859"/>
      <c r="AG50" s="859"/>
      <c r="AH50" s="128"/>
      <c r="AI50" s="129"/>
    </row>
  </sheetData>
  <mergeCells count="100">
    <mergeCell ref="AH44:AI45"/>
    <mergeCell ref="D13:D14"/>
    <mergeCell ref="D16:D17"/>
    <mergeCell ref="P13:P14"/>
    <mergeCell ref="P16:P17"/>
    <mergeCell ref="D44:D45"/>
    <mergeCell ref="J43:K43"/>
    <mergeCell ref="V43:W43"/>
    <mergeCell ref="V44:W45"/>
    <mergeCell ref="Q43:U43"/>
    <mergeCell ref="AC44:AG45"/>
    <mergeCell ref="Q44:U45"/>
    <mergeCell ref="P44:P45"/>
    <mergeCell ref="AB44:AB45"/>
    <mergeCell ref="AC43:AG43"/>
    <mergeCell ref="E42:I42"/>
    <mergeCell ref="AH12:AI12"/>
    <mergeCell ref="AH20:AI21"/>
    <mergeCell ref="AH28:AI28"/>
    <mergeCell ref="AH34:AI35"/>
    <mergeCell ref="AH43:AI43"/>
    <mergeCell ref="O2:O3"/>
    <mergeCell ref="K2:K3"/>
    <mergeCell ref="J12:K12"/>
    <mergeCell ref="J20:K21"/>
    <mergeCell ref="J28:K28"/>
    <mergeCell ref="AC11:AG11"/>
    <mergeCell ref="AC26:AG26"/>
    <mergeCell ref="AC34:AG35"/>
    <mergeCell ref="Q28:U28"/>
    <mergeCell ref="Q26:U27"/>
    <mergeCell ref="AC28:AG28"/>
    <mergeCell ref="AC20:AG21"/>
    <mergeCell ref="V20:W21"/>
    <mergeCell ref="V28:W28"/>
    <mergeCell ref="V34:W35"/>
    <mergeCell ref="V12:W12"/>
    <mergeCell ref="AC12:AG12"/>
    <mergeCell ref="A1:K1"/>
    <mergeCell ref="E2:I2"/>
    <mergeCell ref="Q4:U10"/>
    <mergeCell ref="E4:I10"/>
    <mergeCell ref="M1:W1"/>
    <mergeCell ref="Q2:U2"/>
    <mergeCell ref="A2:A3"/>
    <mergeCell ref="B2:B3"/>
    <mergeCell ref="J5:J6"/>
    <mergeCell ref="J8:J9"/>
    <mergeCell ref="P2:P3"/>
    <mergeCell ref="W2:W3"/>
    <mergeCell ref="D2:D3"/>
    <mergeCell ref="C2:C3"/>
    <mergeCell ref="M2:M3"/>
    <mergeCell ref="N2:N3"/>
    <mergeCell ref="Y1:AI1"/>
    <mergeCell ref="AC2:AG2"/>
    <mergeCell ref="Z2:Z3"/>
    <mergeCell ref="AA2:AA3"/>
    <mergeCell ref="AB2:AB3"/>
    <mergeCell ref="AI2:AI3"/>
    <mergeCell ref="Y2:Y3"/>
    <mergeCell ref="AC50:AG50"/>
    <mergeCell ref="Q25:U25"/>
    <mergeCell ref="E43:I43"/>
    <mergeCell ref="E28:I28"/>
    <mergeCell ref="E20:I21"/>
    <mergeCell ref="E36:I37"/>
    <mergeCell ref="E50:I50"/>
    <mergeCell ref="Q42:U42"/>
    <mergeCell ref="E38:I41"/>
    <mergeCell ref="E46:I49"/>
    <mergeCell ref="Q50:U50"/>
    <mergeCell ref="E27:I27"/>
    <mergeCell ref="E34:I35"/>
    <mergeCell ref="E29:I33"/>
    <mergeCell ref="E44:I45"/>
    <mergeCell ref="Q46:U49"/>
    <mergeCell ref="E11:I11"/>
    <mergeCell ref="Q12:U12"/>
    <mergeCell ref="E22:I25"/>
    <mergeCell ref="E13:I15"/>
    <mergeCell ref="Q20:U21"/>
    <mergeCell ref="Q13:U19"/>
    <mergeCell ref="Q11:U11"/>
    <mergeCell ref="Q22:U24"/>
    <mergeCell ref="K5:K11"/>
    <mergeCell ref="K14:K19"/>
    <mergeCell ref="E12:I12"/>
    <mergeCell ref="E16:I19"/>
    <mergeCell ref="E26:I26"/>
    <mergeCell ref="Q29:U33"/>
    <mergeCell ref="Q34:U35"/>
    <mergeCell ref="Q36:U41"/>
    <mergeCell ref="AB13:AB14"/>
    <mergeCell ref="AB16:AB17"/>
    <mergeCell ref="J16:J17"/>
    <mergeCell ref="J18:J19"/>
    <mergeCell ref="J30:J32"/>
    <mergeCell ref="J34:K35"/>
    <mergeCell ref="K30:K33"/>
  </mergeCells>
  <hyperlinks>
    <hyperlink ref="AI5" r:id="rId1" xr:uid="{D8BAACA5-8A75-4D18-AF8C-BEE617DE9ADB}"/>
    <hyperlink ref="AI39" r:id="rId2" xr:uid="{8F611FC6-F703-429A-B757-0E8E4BA7FDB0}"/>
    <hyperlink ref="AI46" r:id="rId3" xr:uid="{296AE565-F48C-4180-A5D0-50EEE9CD772F}"/>
    <hyperlink ref="AI48" r:id="rId4" xr:uid="{6E4D1B6C-5F75-4347-9D87-0ABF8D401F6F}"/>
    <hyperlink ref="K40" r:id="rId5" xr:uid="{C2C6208C-19A1-4F64-B532-96D9D3174E95}"/>
  </hyperlinks>
  <pageMargins left="0.7" right="0.7" top="0.75" bottom="0.75" header="0.3" footer="0.3"/>
  <pageSetup paperSize="9" scale="40" orientation="landscape" horizontalDpi="4294967295" verticalDpi="4294967295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3399"/>
    <pageSetUpPr fitToPage="1"/>
  </sheetPr>
  <dimension ref="A1:AM50"/>
  <sheetViews>
    <sheetView topLeftCell="A35" zoomScale="70" zoomScaleNormal="70" workbookViewId="0">
      <selection activeCell="L50" sqref="A1:L50"/>
    </sheetView>
  </sheetViews>
  <sheetFormatPr defaultColWidth="9.140625" defaultRowHeight="15"/>
  <cols>
    <col min="1" max="2" width="8.5703125" style="1" customWidth="1"/>
    <col min="3" max="3" width="12.140625" style="2" customWidth="1"/>
    <col min="4" max="4" width="33.28515625" style="1" bestFit="1" customWidth="1"/>
    <col min="5" max="6" width="15.85546875" style="1" customWidth="1"/>
    <col min="7" max="7" width="23.42578125" style="1" customWidth="1"/>
    <col min="8" max="8" width="21" style="1" bestFit="1" customWidth="1"/>
    <col min="9" max="11" width="15.85546875" style="1" customWidth="1"/>
    <col min="12" max="12" width="33.28515625" style="1" bestFit="1" customWidth="1"/>
    <col min="13" max="15" width="9.140625" style="1"/>
    <col min="16" max="16" width="11.140625" style="1" bestFit="1" customWidth="1"/>
    <col min="17" max="17" width="33.28515625" style="1" bestFit="1" customWidth="1"/>
    <col min="18" max="18" width="17.85546875" style="1" customWidth="1"/>
    <col min="19" max="20" width="15.85546875" style="1" customWidth="1"/>
    <col min="21" max="21" width="17.42578125" style="1" customWidth="1"/>
    <col min="22" max="24" width="15.85546875" style="1" customWidth="1"/>
    <col min="25" max="25" width="33.28515625" style="1" bestFit="1" customWidth="1"/>
    <col min="26" max="27" width="9.140625" style="1"/>
    <col min="28" max="28" width="8.42578125" style="1" customWidth="1"/>
    <col min="29" max="29" width="10.85546875" style="1" customWidth="1"/>
    <col min="30" max="30" width="33.28515625" style="1" bestFit="1" customWidth="1"/>
    <col min="31" max="32" width="15.85546875" style="1" customWidth="1"/>
    <col min="33" max="33" width="21.5703125" style="1" customWidth="1"/>
    <col min="34" max="34" width="15.85546875" style="1" customWidth="1"/>
    <col min="35" max="35" width="22.42578125" style="1" customWidth="1"/>
    <col min="36" max="37" width="15.85546875" style="1" customWidth="1"/>
    <col min="38" max="38" width="39.42578125" style="1" bestFit="1" customWidth="1"/>
    <col min="39" max="39" width="36.5703125" style="1" bestFit="1" customWidth="1"/>
    <col min="40" max="16384" width="9.140625" style="1"/>
  </cols>
  <sheetData>
    <row r="1" spans="1:38" ht="21">
      <c r="A1" s="646" t="s">
        <v>282</v>
      </c>
      <c r="B1" s="647"/>
      <c r="C1" s="647"/>
      <c r="D1" s="647"/>
      <c r="E1" s="647"/>
      <c r="F1" s="647"/>
      <c r="G1" s="647"/>
      <c r="H1" s="647"/>
      <c r="I1" s="647"/>
      <c r="J1" s="647"/>
      <c r="K1" s="647"/>
      <c r="L1" s="648"/>
      <c r="N1" s="1005" t="s">
        <v>283</v>
      </c>
      <c r="O1" s="1006"/>
      <c r="P1" s="1006"/>
      <c r="Q1" s="1006"/>
      <c r="R1" s="1006"/>
      <c r="S1" s="1006"/>
      <c r="T1" s="1006"/>
      <c r="U1" s="1006"/>
      <c r="V1" s="1006"/>
      <c r="W1" s="1006"/>
      <c r="X1" s="1006"/>
      <c r="Y1" s="1007"/>
      <c r="AA1" s="646" t="s">
        <v>284</v>
      </c>
      <c r="AB1" s="647"/>
      <c r="AC1" s="647"/>
      <c r="AD1" s="647"/>
      <c r="AE1" s="647"/>
      <c r="AF1" s="647"/>
      <c r="AG1" s="647"/>
      <c r="AH1" s="647"/>
      <c r="AI1" s="647"/>
      <c r="AJ1" s="647"/>
      <c r="AK1" s="647"/>
      <c r="AL1" s="648"/>
    </row>
    <row r="2" spans="1:38" ht="30" customHeight="1">
      <c r="A2" s="654" t="s">
        <v>1</v>
      </c>
      <c r="B2" s="653" t="s">
        <v>2</v>
      </c>
      <c r="C2" s="652" t="s">
        <v>3</v>
      </c>
      <c r="D2" s="564" t="s">
        <v>4</v>
      </c>
      <c r="E2" s="879" t="s">
        <v>194</v>
      </c>
      <c r="F2" s="879"/>
      <c r="G2" s="879"/>
      <c r="H2" s="879"/>
      <c r="I2" s="879"/>
      <c r="J2" s="879"/>
      <c r="K2" s="117" t="s">
        <v>195</v>
      </c>
      <c r="L2" s="655" t="s">
        <v>105</v>
      </c>
      <c r="N2" s="663" t="s">
        <v>1</v>
      </c>
      <c r="O2" s="665" t="s">
        <v>2</v>
      </c>
      <c r="P2" s="665" t="s">
        <v>3</v>
      </c>
      <c r="Q2" s="1010" t="s">
        <v>4</v>
      </c>
      <c r="R2" s="1030" t="s">
        <v>196</v>
      </c>
      <c r="S2" s="1030"/>
      <c r="T2" s="1030"/>
      <c r="U2" s="1030"/>
      <c r="V2" s="1030"/>
      <c r="W2" s="1031"/>
      <c r="X2" s="310" t="s">
        <v>195</v>
      </c>
      <c r="Y2" s="571" t="s">
        <v>105</v>
      </c>
      <c r="AA2" s="654" t="s">
        <v>1</v>
      </c>
      <c r="AB2" s="653" t="s">
        <v>2</v>
      </c>
      <c r="AC2" s="652" t="s">
        <v>3</v>
      </c>
      <c r="AD2" s="564" t="s">
        <v>4</v>
      </c>
      <c r="AE2" s="879" t="s">
        <v>194</v>
      </c>
      <c r="AF2" s="879"/>
      <c r="AG2" s="879"/>
      <c r="AH2" s="879"/>
      <c r="AI2" s="879"/>
      <c r="AJ2" s="879"/>
      <c r="AK2" s="117" t="s">
        <v>195</v>
      </c>
      <c r="AL2" s="655" t="s">
        <v>105</v>
      </c>
    </row>
    <row r="3" spans="1:38" ht="30">
      <c r="A3" s="654"/>
      <c r="B3" s="653"/>
      <c r="C3" s="652"/>
      <c r="D3" s="564"/>
      <c r="E3" s="142" t="s">
        <v>285</v>
      </c>
      <c r="F3" s="142" t="s">
        <v>286</v>
      </c>
      <c r="G3" s="142" t="s">
        <v>287</v>
      </c>
      <c r="H3" s="142" t="s">
        <v>288</v>
      </c>
      <c r="I3" s="142" t="s">
        <v>289</v>
      </c>
      <c r="J3" s="142" t="s">
        <v>290</v>
      </c>
      <c r="K3" s="118" t="s">
        <v>202</v>
      </c>
      <c r="L3" s="655"/>
      <c r="N3" s="1008"/>
      <c r="O3" s="1009"/>
      <c r="P3" s="1009"/>
      <c r="Q3" s="1011"/>
      <c r="R3" s="310" t="s">
        <v>291</v>
      </c>
      <c r="S3" s="310" t="s">
        <v>292</v>
      </c>
      <c r="T3" s="310" t="s">
        <v>293</v>
      </c>
      <c r="U3" s="310" t="s">
        <v>294</v>
      </c>
      <c r="V3" s="310" t="s">
        <v>295</v>
      </c>
      <c r="W3" s="310" t="s">
        <v>296</v>
      </c>
      <c r="X3" s="311" t="s">
        <v>208</v>
      </c>
      <c r="Y3" s="572"/>
      <c r="AA3" s="654"/>
      <c r="AB3" s="653"/>
      <c r="AC3" s="652"/>
      <c r="AD3" s="564"/>
      <c r="AE3" s="7" t="s">
        <v>297</v>
      </c>
      <c r="AF3" s="7" t="s">
        <v>298</v>
      </c>
      <c r="AG3" s="7" t="s">
        <v>299</v>
      </c>
      <c r="AH3" s="7" t="s">
        <v>300</v>
      </c>
      <c r="AI3" s="7" t="s">
        <v>301</v>
      </c>
      <c r="AJ3" s="7" t="s">
        <v>302</v>
      </c>
      <c r="AK3" s="118" t="s">
        <v>202</v>
      </c>
      <c r="AL3" s="655"/>
    </row>
    <row r="4" spans="1:38" ht="14.45" customHeight="1">
      <c r="A4" s="119">
        <v>1</v>
      </c>
      <c r="B4" s="103">
        <v>1</v>
      </c>
      <c r="C4" s="106">
        <v>46265</v>
      </c>
      <c r="D4" s="103"/>
      <c r="E4" s="1032" t="s">
        <v>303</v>
      </c>
      <c r="F4" s="1032"/>
      <c r="G4" s="1032"/>
      <c r="H4" s="1032"/>
      <c r="I4" s="1032"/>
      <c r="J4" s="1032"/>
      <c r="K4" s="95"/>
      <c r="L4" s="1034" t="s">
        <v>304</v>
      </c>
      <c r="N4" s="312">
        <v>1</v>
      </c>
      <c r="O4" s="313">
        <v>1</v>
      </c>
      <c r="P4" s="314">
        <v>46265</v>
      </c>
      <c r="Q4" s="313" t="s">
        <v>216</v>
      </c>
      <c r="R4" s="954" t="s">
        <v>305</v>
      </c>
      <c r="S4" s="955"/>
      <c r="T4" s="955"/>
      <c r="U4" s="955"/>
      <c r="V4" s="955"/>
      <c r="W4" s="956"/>
      <c r="X4" s="315" t="s">
        <v>216</v>
      </c>
      <c r="Y4" s="315" t="s">
        <v>216</v>
      </c>
      <c r="AA4" s="119">
        <v>1</v>
      </c>
      <c r="AB4" s="103">
        <v>1</v>
      </c>
      <c r="AC4" s="106">
        <v>46265</v>
      </c>
      <c r="AD4" s="103"/>
      <c r="AE4" s="10"/>
      <c r="AF4" s="10"/>
      <c r="AG4" s="10"/>
      <c r="AH4" s="10"/>
      <c r="AI4" s="10"/>
      <c r="AJ4" s="10"/>
      <c r="AK4" s="95"/>
      <c r="AL4" s="409" t="s">
        <v>222</v>
      </c>
    </row>
    <row r="5" spans="1:38" ht="15" customHeight="1">
      <c r="A5" s="119">
        <v>2</v>
      </c>
      <c r="B5" s="103">
        <v>2</v>
      </c>
      <c r="C5" s="106">
        <f t="shared" ref="C5:C41" si="0">C4+7</f>
        <v>46272</v>
      </c>
      <c r="D5" s="103"/>
      <c r="E5" s="1032"/>
      <c r="F5" s="1032"/>
      <c r="G5" s="1032"/>
      <c r="H5" s="1032"/>
      <c r="I5" s="1032"/>
      <c r="J5" s="1032"/>
      <c r="K5" s="131"/>
      <c r="L5" s="1034"/>
      <c r="N5" s="312">
        <v>2</v>
      </c>
      <c r="O5" s="313">
        <v>2</v>
      </c>
      <c r="P5" s="314">
        <v>46272</v>
      </c>
      <c r="Q5" s="313" t="s">
        <v>216</v>
      </c>
      <c r="R5" s="957"/>
      <c r="S5" s="958"/>
      <c r="T5" s="958"/>
      <c r="U5" s="958"/>
      <c r="V5" s="958"/>
      <c r="W5" s="959"/>
      <c r="X5" s="315" t="s">
        <v>216</v>
      </c>
      <c r="Y5" s="315" t="s">
        <v>216</v>
      </c>
      <c r="AA5" s="119">
        <v>2</v>
      </c>
      <c r="AB5" s="103">
        <v>2</v>
      </c>
      <c r="AC5" s="106">
        <f t="shared" ref="AC5:AC41" si="1">AC4+7</f>
        <v>46272</v>
      </c>
      <c r="AD5" s="103"/>
      <c r="AE5" s="15"/>
      <c r="AF5" s="15"/>
      <c r="AG5" s="15"/>
      <c r="AH5" s="15"/>
      <c r="AI5" s="15"/>
      <c r="AJ5" s="15"/>
      <c r="AK5" s="131"/>
      <c r="AL5" s="121"/>
    </row>
    <row r="6" spans="1:38" ht="14.45" customHeight="1">
      <c r="A6" s="119">
        <v>3</v>
      </c>
      <c r="B6" s="103">
        <v>1</v>
      </c>
      <c r="C6" s="106">
        <f t="shared" si="0"/>
        <v>46279</v>
      </c>
      <c r="D6" s="108"/>
      <c r="E6" s="1032"/>
      <c r="F6" s="1032"/>
      <c r="G6" s="1032"/>
      <c r="H6" s="1032"/>
      <c r="I6" s="1032"/>
      <c r="J6" s="1032"/>
      <c r="K6" s="131"/>
      <c r="L6" s="1034"/>
      <c r="N6" s="312">
        <v>3</v>
      </c>
      <c r="O6" s="313">
        <v>1</v>
      </c>
      <c r="P6" s="314">
        <v>46279</v>
      </c>
      <c r="Q6" s="316" t="s">
        <v>216</v>
      </c>
      <c r="R6" s="957"/>
      <c r="S6" s="958"/>
      <c r="T6" s="958"/>
      <c r="U6" s="958"/>
      <c r="V6" s="958"/>
      <c r="W6" s="959"/>
      <c r="X6" s="315" t="s">
        <v>216</v>
      </c>
      <c r="Y6" s="315" t="s">
        <v>216</v>
      </c>
      <c r="AA6" s="119">
        <v>3</v>
      </c>
      <c r="AB6" s="103">
        <v>1</v>
      </c>
      <c r="AC6" s="106">
        <f t="shared" si="1"/>
        <v>46279</v>
      </c>
      <c r="AD6" s="108"/>
      <c r="AE6" s="15"/>
      <c r="AF6" s="15"/>
      <c r="AG6" s="15"/>
      <c r="AH6" s="15"/>
      <c r="AI6" s="15"/>
      <c r="AJ6" s="15"/>
      <c r="AK6" s="131" t="s">
        <v>306</v>
      </c>
      <c r="AL6" s="121"/>
    </row>
    <row r="7" spans="1:38">
      <c r="A7" s="119">
        <v>4</v>
      </c>
      <c r="B7" s="103">
        <v>2</v>
      </c>
      <c r="C7" s="106">
        <f t="shared" si="0"/>
        <v>46286</v>
      </c>
      <c r="D7" s="132" t="s">
        <v>307</v>
      </c>
      <c r="E7" s="1033" t="s">
        <v>308</v>
      </c>
      <c r="F7" s="1033"/>
      <c r="G7" s="1033"/>
      <c r="H7" s="1033"/>
      <c r="I7" s="1033"/>
      <c r="J7" s="1033"/>
      <c r="K7" s="131"/>
      <c r="L7" s="1034"/>
      <c r="N7" s="312">
        <v>4</v>
      </c>
      <c r="O7" s="313">
        <v>2</v>
      </c>
      <c r="P7" s="314">
        <v>46286</v>
      </c>
      <c r="Q7" s="317" t="s">
        <v>307</v>
      </c>
      <c r="R7" s="957"/>
      <c r="S7" s="958"/>
      <c r="T7" s="958"/>
      <c r="U7" s="958"/>
      <c r="V7" s="958"/>
      <c r="W7" s="959"/>
      <c r="X7" s="315" t="s">
        <v>216</v>
      </c>
      <c r="Y7" s="315" t="s">
        <v>216</v>
      </c>
      <c r="AA7" s="119">
        <v>4</v>
      </c>
      <c r="AB7" s="103">
        <v>2</v>
      </c>
      <c r="AC7" s="106">
        <f t="shared" si="1"/>
        <v>46286</v>
      </c>
      <c r="AD7" s="132" t="s">
        <v>307</v>
      </c>
      <c r="AE7" s="9" t="s">
        <v>309</v>
      </c>
      <c r="AF7" s="9" t="s">
        <v>309</v>
      </c>
      <c r="AG7" s="9" t="s">
        <v>309</v>
      </c>
      <c r="AH7" s="9" t="s">
        <v>309</v>
      </c>
      <c r="AI7" s="9" t="s">
        <v>309</v>
      </c>
      <c r="AJ7" s="9" t="s">
        <v>309</v>
      </c>
      <c r="AK7" s="131"/>
      <c r="AL7" s="121"/>
    </row>
    <row r="8" spans="1:38" ht="30">
      <c r="A8" s="119">
        <v>5</v>
      </c>
      <c r="B8" s="103">
        <v>1</v>
      </c>
      <c r="C8" s="106">
        <f t="shared" si="0"/>
        <v>46293</v>
      </c>
      <c r="D8" s="108"/>
      <c r="E8" s="1033"/>
      <c r="F8" s="1033"/>
      <c r="G8" s="1033"/>
      <c r="H8" s="1033"/>
      <c r="I8" s="1033"/>
      <c r="J8" s="1033"/>
      <c r="K8" s="135"/>
      <c r="L8" s="1034"/>
      <c r="N8" s="312">
        <v>5</v>
      </c>
      <c r="O8" s="313">
        <v>1</v>
      </c>
      <c r="P8" s="314">
        <v>46293</v>
      </c>
      <c r="Q8" s="316" t="s">
        <v>216</v>
      </c>
      <c r="R8" s="957"/>
      <c r="S8" s="958"/>
      <c r="T8" s="958"/>
      <c r="U8" s="958"/>
      <c r="V8" s="958"/>
      <c r="W8" s="959"/>
      <c r="X8" s="315" t="s">
        <v>216</v>
      </c>
      <c r="Y8" s="315" t="s">
        <v>216</v>
      </c>
      <c r="AA8" s="119">
        <v>5</v>
      </c>
      <c r="AB8" s="103">
        <v>1</v>
      </c>
      <c r="AC8" s="106">
        <f t="shared" si="1"/>
        <v>46293</v>
      </c>
      <c r="AD8" s="108"/>
      <c r="AE8" s="9" t="s">
        <v>310</v>
      </c>
      <c r="AF8" s="9" t="s">
        <v>310</v>
      </c>
      <c r="AG8" s="9" t="s">
        <v>310</v>
      </c>
      <c r="AH8" s="9" t="s">
        <v>310</v>
      </c>
      <c r="AI8" s="9" t="s">
        <v>310</v>
      </c>
      <c r="AJ8" s="9" t="s">
        <v>310</v>
      </c>
      <c r="AK8" s="135" t="s">
        <v>311</v>
      </c>
      <c r="AL8" s="122"/>
    </row>
    <row r="9" spans="1:38">
      <c r="A9" s="119">
        <v>6</v>
      </c>
      <c r="B9" s="103">
        <v>2</v>
      </c>
      <c r="C9" s="106">
        <f t="shared" si="0"/>
        <v>46300</v>
      </c>
      <c r="D9" s="103"/>
      <c r="E9" s="1033"/>
      <c r="F9" s="1033"/>
      <c r="G9" s="1033"/>
      <c r="H9" s="1033"/>
      <c r="I9" s="1033"/>
      <c r="J9" s="1033"/>
      <c r="K9" s="135"/>
      <c r="L9" s="1034"/>
      <c r="N9" s="312">
        <v>6</v>
      </c>
      <c r="O9" s="313">
        <v>2</v>
      </c>
      <c r="P9" s="314">
        <v>46300</v>
      </c>
      <c r="Q9" s="313" t="s">
        <v>216</v>
      </c>
      <c r="R9" s="957"/>
      <c r="S9" s="958"/>
      <c r="T9" s="958"/>
      <c r="U9" s="958"/>
      <c r="V9" s="958"/>
      <c r="W9" s="959"/>
      <c r="X9" s="315" t="s">
        <v>216</v>
      </c>
      <c r="Y9" s="315" t="s">
        <v>216</v>
      </c>
      <c r="AA9" s="119">
        <v>6</v>
      </c>
      <c r="AB9" s="103">
        <v>2</v>
      </c>
      <c r="AC9" s="106">
        <f t="shared" si="1"/>
        <v>46300</v>
      </c>
      <c r="AD9" s="103"/>
      <c r="AE9" s="10"/>
      <c r="AF9" s="10"/>
      <c r="AG9" s="10"/>
      <c r="AH9" s="10"/>
      <c r="AI9" s="10"/>
      <c r="AJ9" s="10"/>
      <c r="AK9" s="135"/>
      <c r="AL9" s="120"/>
    </row>
    <row r="10" spans="1:38" ht="15.75">
      <c r="A10" s="119">
        <v>7</v>
      </c>
      <c r="B10" s="103">
        <v>1</v>
      </c>
      <c r="C10" s="106">
        <f t="shared" si="0"/>
        <v>46307</v>
      </c>
      <c r="D10" s="103"/>
      <c r="E10" s="1025" t="s">
        <v>312</v>
      </c>
      <c r="F10" s="1025"/>
      <c r="G10" s="1025"/>
      <c r="H10" s="1025"/>
      <c r="I10" s="1025"/>
      <c r="J10" s="1025"/>
      <c r="K10" s="565" t="s">
        <v>313</v>
      </c>
      <c r="L10" s="1034"/>
      <c r="N10" s="312">
        <v>7</v>
      </c>
      <c r="O10" s="313">
        <v>1</v>
      </c>
      <c r="P10" s="314">
        <v>46307</v>
      </c>
      <c r="Q10" s="313" t="s">
        <v>216</v>
      </c>
      <c r="R10" s="960"/>
      <c r="S10" s="961"/>
      <c r="T10" s="961"/>
      <c r="U10" s="961"/>
      <c r="V10" s="961"/>
      <c r="W10" s="962"/>
      <c r="X10" s="315" t="s">
        <v>216</v>
      </c>
      <c r="Y10" s="315" t="s">
        <v>216</v>
      </c>
      <c r="AA10" s="119">
        <v>7</v>
      </c>
      <c r="AB10" s="103">
        <v>1</v>
      </c>
      <c r="AC10" s="106">
        <f t="shared" si="1"/>
        <v>46307</v>
      </c>
      <c r="AD10" s="103"/>
      <c r="AE10" s="15"/>
      <c r="AF10" s="15"/>
      <c r="AG10" s="15"/>
      <c r="AH10" s="15"/>
      <c r="AI10" s="15"/>
      <c r="AJ10" s="15"/>
      <c r="AK10" s="95"/>
      <c r="AL10" s="120"/>
    </row>
    <row r="11" spans="1:38" ht="15" customHeight="1">
      <c r="A11" s="119">
        <v>8</v>
      </c>
      <c r="B11" s="103">
        <v>2</v>
      </c>
      <c r="C11" s="106">
        <f t="shared" si="0"/>
        <v>46314</v>
      </c>
      <c r="D11" s="112" t="s">
        <v>54</v>
      </c>
      <c r="E11" s="1004" t="s">
        <v>314</v>
      </c>
      <c r="F11" s="1004"/>
      <c r="G11" s="1004"/>
      <c r="H11" s="1004"/>
      <c r="I11" s="1004"/>
      <c r="J11" s="1004"/>
      <c r="K11" s="565"/>
      <c r="L11" s="1034"/>
      <c r="N11" s="312">
        <v>8</v>
      </c>
      <c r="O11" s="313">
        <v>2</v>
      </c>
      <c r="P11" s="314">
        <v>46314</v>
      </c>
      <c r="Q11" s="318" t="s">
        <v>54</v>
      </c>
      <c r="R11" s="972" t="s">
        <v>315</v>
      </c>
      <c r="S11" s="972"/>
      <c r="T11" s="972"/>
      <c r="U11" s="972"/>
      <c r="V11" s="972"/>
      <c r="W11" s="973"/>
      <c r="X11" s="319" t="s">
        <v>216</v>
      </c>
      <c r="Y11" s="319" t="s">
        <v>216</v>
      </c>
      <c r="AA11" s="119">
        <v>8</v>
      </c>
      <c r="AB11" s="103">
        <v>2</v>
      </c>
      <c r="AC11" s="106">
        <f t="shared" si="1"/>
        <v>46314</v>
      </c>
      <c r="AD11" s="112" t="s">
        <v>54</v>
      </c>
      <c r="AE11" s="1004" t="s">
        <v>316</v>
      </c>
      <c r="AF11" s="1004"/>
      <c r="AG11" s="1004"/>
      <c r="AH11" s="1004"/>
      <c r="AI11" s="1004"/>
      <c r="AJ11" s="1004"/>
      <c r="AK11" s="97"/>
      <c r="AL11" s="123"/>
    </row>
    <row r="12" spans="1:38" ht="21" customHeight="1">
      <c r="A12" s="124"/>
      <c r="B12" s="105"/>
      <c r="C12" s="107">
        <f t="shared" si="0"/>
        <v>46321</v>
      </c>
      <c r="D12" s="111"/>
      <c r="E12" s="604" t="s">
        <v>47</v>
      </c>
      <c r="F12" s="604"/>
      <c r="G12" s="604"/>
      <c r="H12" s="604"/>
      <c r="I12" s="604"/>
      <c r="J12" s="604"/>
      <c r="K12" s="558"/>
      <c r="L12" s="559"/>
      <c r="N12" s="320" t="s">
        <v>216</v>
      </c>
      <c r="O12" s="321" t="s">
        <v>216</v>
      </c>
      <c r="P12" s="322">
        <v>46321</v>
      </c>
      <c r="Q12" s="321" t="s">
        <v>216</v>
      </c>
      <c r="R12" s="581" t="s">
        <v>47</v>
      </c>
      <c r="S12" s="581"/>
      <c r="T12" s="581"/>
      <c r="U12" s="581"/>
      <c r="V12" s="581"/>
      <c r="W12" s="574"/>
      <c r="X12" s="323" t="s">
        <v>216</v>
      </c>
      <c r="Y12" s="323" t="s">
        <v>216</v>
      </c>
      <c r="AA12" s="124"/>
      <c r="AB12" s="105"/>
      <c r="AC12" s="107">
        <f t="shared" si="1"/>
        <v>46321</v>
      </c>
      <c r="AD12" s="111"/>
      <c r="AE12" s="604" t="s">
        <v>47</v>
      </c>
      <c r="AF12" s="604"/>
      <c r="AG12" s="604"/>
      <c r="AH12" s="604"/>
      <c r="AI12" s="604"/>
      <c r="AJ12" s="604"/>
      <c r="AK12" s="558"/>
      <c r="AL12" s="559"/>
    </row>
    <row r="13" spans="1:38" ht="21" customHeight="1">
      <c r="A13" s="119">
        <v>9</v>
      </c>
      <c r="B13" s="103">
        <v>1</v>
      </c>
      <c r="C13" s="106">
        <f t="shared" si="0"/>
        <v>46328</v>
      </c>
      <c r="D13" s="112" t="s">
        <v>54</v>
      </c>
      <c r="E13" s="1025"/>
      <c r="F13" s="1025"/>
      <c r="G13" s="1025"/>
      <c r="H13" s="1025"/>
      <c r="I13" s="1025"/>
      <c r="J13" s="1025"/>
      <c r="K13" s="95"/>
      <c r="L13" s="120"/>
      <c r="N13" s="312">
        <v>9</v>
      </c>
      <c r="O13" s="313">
        <v>1</v>
      </c>
      <c r="P13" s="314">
        <v>46328</v>
      </c>
      <c r="Q13" s="318" t="s">
        <v>54</v>
      </c>
      <c r="R13" s="983" t="s">
        <v>317</v>
      </c>
      <c r="S13" s="984"/>
      <c r="T13" s="984"/>
      <c r="U13" s="984"/>
      <c r="V13" s="984"/>
      <c r="W13" s="985"/>
      <c r="X13" s="315" t="s">
        <v>216</v>
      </c>
      <c r="Y13" s="315" t="s">
        <v>216</v>
      </c>
      <c r="AA13" s="119">
        <v>9</v>
      </c>
      <c r="AB13" s="103">
        <v>1</v>
      </c>
      <c r="AC13" s="106">
        <f t="shared" si="1"/>
        <v>46328</v>
      </c>
      <c r="AD13" s="112" t="s">
        <v>54</v>
      </c>
      <c r="AE13" s="11" t="s">
        <v>318</v>
      </c>
      <c r="AF13" s="11" t="s">
        <v>318</v>
      </c>
      <c r="AG13" s="11" t="s">
        <v>318</v>
      </c>
      <c r="AH13" s="11" t="s">
        <v>318</v>
      </c>
      <c r="AI13" s="11" t="s">
        <v>318</v>
      </c>
      <c r="AJ13" s="11" t="s">
        <v>318</v>
      </c>
      <c r="AK13" s="95"/>
      <c r="AL13" s="120"/>
    </row>
    <row r="14" spans="1:38" ht="45">
      <c r="A14" s="119">
        <v>10</v>
      </c>
      <c r="B14" s="103">
        <v>2</v>
      </c>
      <c r="C14" s="106">
        <f t="shared" si="0"/>
        <v>46335</v>
      </c>
      <c r="D14" s="110" t="s">
        <v>152</v>
      </c>
      <c r="E14" s="1026" t="s">
        <v>319</v>
      </c>
      <c r="F14" s="1026"/>
      <c r="G14" s="1026"/>
      <c r="H14" s="1026"/>
      <c r="I14" s="1026"/>
      <c r="J14" s="1026"/>
      <c r="K14" s="95"/>
      <c r="L14" s="554" t="s">
        <v>320</v>
      </c>
      <c r="N14" s="312">
        <v>10</v>
      </c>
      <c r="O14" s="313">
        <v>2</v>
      </c>
      <c r="P14" s="314">
        <v>46335</v>
      </c>
      <c r="Q14" s="324" t="s">
        <v>152</v>
      </c>
      <c r="R14" s="986"/>
      <c r="S14" s="987"/>
      <c r="T14" s="987"/>
      <c r="U14" s="987"/>
      <c r="V14" s="987"/>
      <c r="W14" s="988"/>
      <c r="X14" s="315" t="s">
        <v>216</v>
      </c>
      <c r="Y14" s="315" t="s">
        <v>216</v>
      </c>
      <c r="AA14" s="119">
        <v>10</v>
      </c>
      <c r="AB14" s="103">
        <v>2</v>
      </c>
      <c r="AC14" s="106">
        <f t="shared" si="1"/>
        <v>46335</v>
      </c>
      <c r="AD14" s="110" t="s">
        <v>152</v>
      </c>
      <c r="AE14" s="11" t="s">
        <v>321</v>
      </c>
      <c r="AF14" s="11" t="s">
        <v>321</v>
      </c>
      <c r="AG14" s="11" t="s">
        <v>321</v>
      </c>
      <c r="AH14" s="11" t="s">
        <v>321</v>
      </c>
      <c r="AI14" s="11" t="s">
        <v>321</v>
      </c>
      <c r="AJ14" s="11" t="s">
        <v>321</v>
      </c>
      <c r="AK14" s="95"/>
      <c r="AL14" s="120"/>
    </row>
    <row r="15" spans="1:38" ht="23.25" customHeight="1">
      <c r="A15" s="119">
        <v>11</v>
      </c>
      <c r="B15" s="103">
        <v>1</v>
      </c>
      <c r="C15" s="106">
        <f t="shared" si="0"/>
        <v>46342</v>
      </c>
      <c r="D15" s="926" t="s">
        <v>59</v>
      </c>
      <c r="E15" s="1026"/>
      <c r="F15" s="1026"/>
      <c r="G15" s="1026"/>
      <c r="H15" s="1026"/>
      <c r="I15" s="1026"/>
      <c r="J15" s="1026"/>
      <c r="K15" s="95"/>
      <c r="L15" s="120"/>
      <c r="N15" s="312">
        <v>11</v>
      </c>
      <c r="O15" s="313">
        <v>1</v>
      </c>
      <c r="P15" s="314">
        <v>46342</v>
      </c>
      <c r="Q15" s="589" t="s">
        <v>59</v>
      </c>
      <c r="R15" s="986"/>
      <c r="S15" s="987"/>
      <c r="T15" s="987"/>
      <c r="U15" s="987"/>
      <c r="V15" s="987"/>
      <c r="W15" s="988"/>
      <c r="X15" s="315" t="s">
        <v>216</v>
      </c>
      <c r="Y15" s="315" t="s">
        <v>216</v>
      </c>
      <c r="AA15" s="119">
        <v>11</v>
      </c>
      <c r="AB15" s="103">
        <v>1</v>
      </c>
      <c r="AC15" s="106">
        <f t="shared" si="1"/>
        <v>46342</v>
      </c>
      <c r="AD15" s="926" t="s">
        <v>59</v>
      </c>
      <c r="AE15" s="11" t="s">
        <v>322</v>
      </c>
      <c r="AF15" s="11" t="s">
        <v>322</v>
      </c>
      <c r="AG15" s="11" t="s">
        <v>322</v>
      </c>
      <c r="AH15" s="11" t="s">
        <v>322</v>
      </c>
      <c r="AI15" s="11" t="s">
        <v>322</v>
      </c>
      <c r="AJ15" s="11" t="s">
        <v>322</v>
      </c>
      <c r="AK15" s="95"/>
      <c r="AL15" s="120"/>
    </row>
    <row r="16" spans="1:38">
      <c r="A16" s="119">
        <v>12</v>
      </c>
      <c r="B16" s="103">
        <v>2</v>
      </c>
      <c r="C16" s="106">
        <f t="shared" si="0"/>
        <v>46349</v>
      </c>
      <c r="D16" s="926"/>
      <c r="E16" s="1026"/>
      <c r="F16" s="1026"/>
      <c r="G16" s="1026"/>
      <c r="H16" s="1026"/>
      <c r="I16" s="1026"/>
      <c r="J16" s="1026"/>
      <c r="K16" s="136"/>
      <c r="L16" s="120"/>
      <c r="N16" s="312">
        <v>12</v>
      </c>
      <c r="O16" s="313">
        <v>2</v>
      </c>
      <c r="P16" s="314">
        <v>46349</v>
      </c>
      <c r="Q16" s="590"/>
      <c r="R16" s="986"/>
      <c r="S16" s="987"/>
      <c r="T16" s="987"/>
      <c r="U16" s="987"/>
      <c r="V16" s="987"/>
      <c r="W16" s="988"/>
      <c r="X16" s="315" t="s">
        <v>216</v>
      </c>
      <c r="Y16" s="315" t="s">
        <v>216</v>
      </c>
      <c r="AA16" s="119">
        <v>12</v>
      </c>
      <c r="AB16" s="103">
        <v>2</v>
      </c>
      <c r="AC16" s="106">
        <f t="shared" si="1"/>
        <v>46349</v>
      </c>
      <c r="AD16" s="926"/>
      <c r="AE16" s="11" t="s">
        <v>323</v>
      </c>
      <c r="AF16" s="11" t="s">
        <v>323</v>
      </c>
      <c r="AG16" s="11" t="s">
        <v>323</v>
      </c>
      <c r="AH16" s="11" t="s">
        <v>323</v>
      </c>
      <c r="AI16" s="11" t="s">
        <v>323</v>
      </c>
      <c r="AJ16" s="11" t="s">
        <v>323</v>
      </c>
      <c r="AK16" s="136"/>
      <c r="AL16" s="120"/>
    </row>
    <row r="17" spans="1:39">
      <c r="A17" s="119">
        <v>13</v>
      </c>
      <c r="B17" s="103">
        <v>1</v>
      </c>
      <c r="C17" s="106">
        <f t="shared" si="0"/>
        <v>46356</v>
      </c>
      <c r="D17" s="108"/>
      <c r="E17" s="1027" t="s">
        <v>324</v>
      </c>
      <c r="F17" s="1027"/>
      <c r="G17" s="1027"/>
      <c r="H17" s="1027"/>
      <c r="I17" s="1027"/>
      <c r="J17" s="1027"/>
      <c r="K17" s="565" t="s">
        <v>325</v>
      </c>
      <c r="L17" s="120"/>
      <c r="N17" s="312">
        <v>13</v>
      </c>
      <c r="O17" s="313">
        <v>1</v>
      </c>
      <c r="P17" s="314">
        <v>46356</v>
      </c>
      <c r="Q17" s="316" t="s">
        <v>216</v>
      </c>
      <c r="R17" s="989"/>
      <c r="S17" s="990"/>
      <c r="T17" s="990"/>
      <c r="U17" s="990"/>
      <c r="V17" s="990"/>
      <c r="W17" s="991"/>
      <c r="X17" s="315" t="s">
        <v>216</v>
      </c>
      <c r="Y17" s="315" t="s">
        <v>216</v>
      </c>
      <c r="AA17" s="119">
        <v>13</v>
      </c>
      <c r="AB17" s="103">
        <v>1</v>
      </c>
      <c r="AC17" s="106">
        <f t="shared" si="1"/>
        <v>46356</v>
      </c>
      <c r="AD17" s="108"/>
      <c r="AE17" s="80"/>
      <c r="AF17" s="80"/>
      <c r="AG17" s="80"/>
      <c r="AH17" s="80"/>
      <c r="AI17" s="80"/>
      <c r="AJ17" s="80"/>
      <c r="AK17" s="136"/>
      <c r="AL17" s="120"/>
    </row>
    <row r="18" spans="1:39" ht="15.75" customHeight="1">
      <c r="A18" s="119">
        <v>14</v>
      </c>
      <c r="B18" s="103">
        <v>2</v>
      </c>
      <c r="C18" s="106">
        <f t="shared" si="0"/>
        <v>46363</v>
      </c>
      <c r="D18" s="108"/>
      <c r="E18" s="1027"/>
      <c r="F18" s="1027"/>
      <c r="G18" s="1027"/>
      <c r="H18" s="1027"/>
      <c r="I18" s="1027"/>
      <c r="J18" s="1027"/>
      <c r="K18" s="565"/>
      <c r="L18" s="120"/>
      <c r="N18" s="312">
        <v>14</v>
      </c>
      <c r="O18" s="313">
        <v>2</v>
      </c>
      <c r="P18" s="314">
        <v>46363</v>
      </c>
      <c r="Q18" s="316" t="s">
        <v>216</v>
      </c>
      <c r="R18" s="963" t="s">
        <v>326</v>
      </c>
      <c r="S18" s="964"/>
      <c r="T18" s="964"/>
      <c r="U18" s="964"/>
      <c r="V18" s="964"/>
      <c r="W18" s="1000"/>
      <c r="X18" s="315" t="s">
        <v>216</v>
      </c>
      <c r="Y18" s="315" t="s">
        <v>216</v>
      </c>
      <c r="AA18" s="119">
        <v>14</v>
      </c>
      <c r="AB18" s="103">
        <v>2</v>
      </c>
      <c r="AC18" s="106">
        <f t="shared" si="1"/>
        <v>46363</v>
      </c>
      <c r="AD18" s="108"/>
      <c r="AE18" s="16" t="s">
        <v>327</v>
      </c>
      <c r="AF18" s="16" t="s">
        <v>327</v>
      </c>
      <c r="AG18" s="16" t="s">
        <v>327</v>
      </c>
      <c r="AH18" s="16" t="s">
        <v>327</v>
      </c>
      <c r="AI18" s="16" t="s">
        <v>327</v>
      </c>
      <c r="AJ18" s="16" t="s">
        <v>327</v>
      </c>
      <c r="AK18" s="136"/>
      <c r="AL18" s="120"/>
    </row>
    <row r="19" spans="1:39" ht="15.75" customHeight="1">
      <c r="A19" s="119">
        <v>15</v>
      </c>
      <c r="B19" s="103">
        <v>1</v>
      </c>
      <c r="C19" s="106">
        <f t="shared" si="0"/>
        <v>46370</v>
      </c>
      <c r="D19" s="108"/>
      <c r="E19" s="1027"/>
      <c r="F19" s="1027"/>
      <c r="G19" s="1027"/>
      <c r="H19" s="1027"/>
      <c r="I19" s="1027"/>
      <c r="J19" s="1027"/>
      <c r="K19" s="565"/>
      <c r="L19" s="125"/>
      <c r="N19" s="312">
        <v>15</v>
      </c>
      <c r="O19" s="313">
        <v>1</v>
      </c>
      <c r="P19" s="314">
        <v>46370</v>
      </c>
      <c r="Q19" s="316" t="s">
        <v>216</v>
      </c>
      <c r="R19" s="1001"/>
      <c r="S19" s="1002"/>
      <c r="T19" s="1002"/>
      <c r="U19" s="1002"/>
      <c r="V19" s="1002"/>
      <c r="W19" s="1003"/>
      <c r="X19" s="315" t="s">
        <v>216</v>
      </c>
      <c r="Y19" s="319" t="s">
        <v>216</v>
      </c>
      <c r="AA19" s="119">
        <v>15</v>
      </c>
      <c r="AB19" s="103">
        <v>1</v>
      </c>
      <c r="AC19" s="106">
        <f t="shared" si="1"/>
        <v>46370</v>
      </c>
      <c r="AD19" s="108"/>
      <c r="AE19" s="16"/>
      <c r="AF19" s="16"/>
      <c r="AG19" s="16"/>
      <c r="AH19" s="16"/>
      <c r="AI19" s="16"/>
      <c r="AJ19" s="16"/>
      <c r="AK19" s="136"/>
      <c r="AL19" s="125"/>
    </row>
    <row r="20" spans="1:39">
      <c r="A20" s="124"/>
      <c r="B20" s="105"/>
      <c r="C20" s="107">
        <f t="shared" si="0"/>
        <v>46377</v>
      </c>
      <c r="D20" s="111"/>
      <c r="E20" s="604" t="s">
        <v>61</v>
      </c>
      <c r="F20" s="604"/>
      <c r="G20" s="604"/>
      <c r="H20" s="604"/>
      <c r="I20" s="604"/>
      <c r="J20" s="604"/>
      <c r="K20" s="558"/>
      <c r="L20" s="559"/>
      <c r="N20" s="320" t="s">
        <v>216</v>
      </c>
      <c r="O20" s="321" t="s">
        <v>216</v>
      </c>
      <c r="P20" s="322">
        <v>46377</v>
      </c>
      <c r="Q20" s="321" t="s">
        <v>216</v>
      </c>
      <c r="R20" s="575" t="s">
        <v>61</v>
      </c>
      <c r="S20" s="952"/>
      <c r="T20" s="952"/>
      <c r="U20" s="952"/>
      <c r="V20" s="952"/>
      <c r="W20" s="576"/>
      <c r="X20" s="323" t="s">
        <v>216</v>
      </c>
      <c r="Y20" s="323" t="s">
        <v>216</v>
      </c>
      <c r="AA20" s="124"/>
      <c r="AB20" s="105"/>
      <c r="AC20" s="107">
        <f t="shared" si="1"/>
        <v>46377</v>
      </c>
      <c r="AD20" s="111"/>
      <c r="AE20" s="604" t="s">
        <v>61</v>
      </c>
      <c r="AF20" s="604"/>
      <c r="AG20" s="604"/>
      <c r="AH20" s="604"/>
      <c r="AI20" s="604"/>
      <c r="AJ20" s="604"/>
      <c r="AK20" s="558"/>
      <c r="AL20" s="559"/>
    </row>
    <row r="21" spans="1:39">
      <c r="A21" s="124"/>
      <c r="B21" s="105"/>
      <c r="C21" s="107">
        <f t="shared" si="0"/>
        <v>46384</v>
      </c>
      <c r="D21" s="111"/>
      <c r="E21" s="604"/>
      <c r="F21" s="604"/>
      <c r="G21" s="604"/>
      <c r="H21" s="604"/>
      <c r="I21" s="604"/>
      <c r="J21" s="604"/>
      <c r="K21" s="558"/>
      <c r="L21" s="559"/>
      <c r="N21" s="320" t="s">
        <v>216</v>
      </c>
      <c r="O21" s="321" t="s">
        <v>216</v>
      </c>
      <c r="P21" s="322">
        <v>46384</v>
      </c>
      <c r="Q21" s="321" t="s">
        <v>216</v>
      </c>
      <c r="R21" s="577"/>
      <c r="S21" s="953"/>
      <c r="T21" s="953"/>
      <c r="U21" s="953"/>
      <c r="V21" s="953"/>
      <c r="W21" s="578"/>
      <c r="X21" s="323" t="s">
        <v>216</v>
      </c>
      <c r="Y21" s="323" t="s">
        <v>216</v>
      </c>
      <c r="AA21" s="124"/>
      <c r="AB21" s="105"/>
      <c r="AC21" s="107">
        <f t="shared" si="1"/>
        <v>46384</v>
      </c>
      <c r="AD21" s="111"/>
      <c r="AE21" s="604"/>
      <c r="AF21" s="604"/>
      <c r="AG21" s="604"/>
      <c r="AH21" s="604"/>
      <c r="AI21" s="604"/>
      <c r="AJ21" s="604"/>
      <c r="AK21" s="558"/>
      <c r="AL21" s="559"/>
    </row>
    <row r="22" spans="1:39" ht="15.75">
      <c r="A22" s="119">
        <v>16</v>
      </c>
      <c r="B22" s="103">
        <v>2</v>
      </c>
      <c r="C22" s="106">
        <f t="shared" si="0"/>
        <v>46391</v>
      </c>
      <c r="D22" s="108"/>
      <c r="E22" s="1004" t="s">
        <v>328</v>
      </c>
      <c r="F22" s="1004"/>
      <c r="G22" s="1004"/>
      <c r="H22" s="1004"/>
      <c r="I22" s="1004"/>
      <c r="J22" s="1004"/>
      <c r="K22" s="99"/>
      <c r="L22" s="126"/>
      <c r="N22" s="312">
        <v>16</v>
      </c>
      <c r="O22" s="313">
        <v>2</v>
      </c>
      <c r="P22" s="314">
        <v>46391</v>
      </c>
      <c r="Q22" s="316" t="s">
        <v>216</v>
      </c>
      <c r="R22" s="963" t="s">
        <v>329</v>
      </c>
      <c r="S22" s="964"/>
      <c r="T22" s="964"/>
      <c r="U22" s="964"/>
      <c r="V22" s="964"/>
      <c r="W22" s="965"/>
      <c r="X22" s="315" t="s">
        <v>216</v>
      </c>
      <c r="Y22" s="315" t="s">
        <v>216</v>
      </c>
      <c r="AA22" s="119">
        <v>16</v>
      </c>
      <c r="AB22" s="103">
        <v>2</v>
      </c>
      <c r="AC22" s="106">
        <f t="shared" si="1"/>
        <v>46391</v>
      </c>
      <c r="AD22" s="108"/>
      <c r="AE22" s="16"/>
      <c r="AF22" s="16"/>
      <c r="AG22" s="16"/>
      <c r="AH22" s="16"/>
      <c r="AI22" s="16"/>
      <c r="AJ22" s="16"/>
      <c r="AK22" s="99"/>
      <c r="AL22" s="126"/>
    </row>
    <row r="23" spans="1:39">
      <c r="A23" s="119">
        <v>17</v>
      </c>
      <c r="B23" s="103">
        <v>1</v>
      </c>
      <c r="C23" s="106">
        <f t="shared" si="0"/>
        <v>46398</v>
      </c>
      <c r="D23" s="114" t="s">
        <v>71</v>
      </c>
      <c r="E23" s="1029" t="s">
        <v>330</v>
      </c>
      <c r="F23" s="1029"/>
      <c r="G23" s="1029"/>
      <c r="H23" s="1029"/>
      <c r="I23" s="1029"/>
      <c r="J23" s="1029"/>
      <c r="K23" s="99"/>
      <c r="L23" s="930" t="s">
        <v>331</v>
      </c>
      <c r="N23" s="312">
        <v>17</v>
      </c>
      <c r="O23" s="313">
        <v>1</v>
      </c>
      <c r="P23" s="314">
        <v>46398</v>
      </c>
      <c r="Q23" s="325" t="s">
        <v>71</v>
      </c>
      <c r="R23" s="966"/>
      <c r="S23" s="967"/>
      <c r="T23" s="967"/>
      <c r="U23" s="967"/>
      <c r="V23" s="967"/>
      <c r="W23" s="968"/>
      <c r="X23" s="315" t="s">
        <v>216</v>
      </c>
      <c r="Y23" s="315" t="s">
        <v>216</v>
      </c>
      <c r="AA23" s="119">
        <v>17</v>
      </c>
      <c r="AB23" s="103">
        <v>1</v>
      </c>
      <c r="AC23" s="106">
        <f t="shared" si="1"/>
        <v>46398</v>
      </c>
      <c r="AD23" s="114" t="s">
        <v>71</v>
      </c>
      <c r="AE23" s="998" t="s">
        <v>332</v>
      </c>
      <c r="AF23" s="999"/>
      <c r="AG23" s="999"/>
      <c r="AH23" s="999"/>
      <c r="AI23" s="999"/>
      <c r="AJ23" s="999"/>
      <c r="AK23" s="99"/>
      <c r="AL23" s="126"/>
    </row>
    <row r="24" spans="1:39">
      <c r="A24" s="119">
        <v>18</v>
      </c>
      <c r="B24" s="103">
        <v>2</v>
      </c>
      <c r="C24" s="106">
        <f t="shared" si="0"/>
        <v>46405</v>
      </c>
      <c r="D24" s="108"/>
      <c r="E24" s="1029"/>
      <c r="F24" s="1029"/>
      <c r="G24" s="1029"/>
      <c r="H24" s="1029"/>
      <c r="I24" s="1029"/>
      <c r="J24" s="1029"/>
      <c r="K24" s="828" t="s">
        <v>333</v>
      </c>
      <c r="L24" s="931"/>
      <c r="N24" s="312">
        <v>18</v>
      </c>
      <c r="O24" s="313">
        <v>2</v>
      </c>
      <c r="P24" s="314">
        <v>46405</v>
      </c>
      <c r="Q24" s="316" t="s">
        <v>216</v>
      </c>
      <c r="R24" s="969"/>
      <c r="S24" s="970"/>
      <c r="T24" s="970"/>
      <c r="U24" s="970"/>
      <c r="V24" s="970"/>
      <c r="W24" s="971"/>
      <c r="X24" s="315" t="s">
        <v>216</v>
      </c>
      <c r="Y24" s="315" t="s">
        <v>216</v>
      </c>
      <c r="AA24" s="119">
        <v>18</v>
      </c>
      <c r="AB24" s="103">
        <v>2</v>
      </c>
      <c r="AC24" s="106">
        <f t="shared" si="1"/>
        <v>46405</v>
      </c>
      <c r="AD24" s="108"/>
      <c r="AE24" s="17" t="s">
        <v>334</v>
      </c>
      <c r="AF24" s="17" t="s">
        <v>334</v>
      </c>
      <c r="AG24" s="17" t="s">
        <v>334</v>
      </c>
      <c r="AH24" s="17" t="s">
        <v>334</v>
      </c>
      <c r="AI24" s="17" t="s">
        <v>334</v>
      </c>
      <c r="AJ24" s="17" t="s">
        <v>334</v>
      </c>
      <c r="AK24" s="99"/>
      <c r="AL24" s="126"/>
    </row>
    <row r="25" spans="1:39">
      <c r="A25" s="119">
        <v>19</v>
      </c>
      <c r="B25" s="103">
        <v>1</v>
      </c>
      <c r="C25" s="106">
        <f t="shared" si="0"/>
        <v>46412</v>
      </c>
      <c r="D25" s="103"/>
      <c r="E25" s="1029"/>
      <c r="F25" s="1029"/>
      <c r="G25" s="1029"/>
      <c r="H25" s="1029"/>
      <c r="I25" s="1029"/>
      <c r="J25" s="1029"/>
      <c r="K25" s="570"/>
      <c r="L25" s="126"/>
      <c r="N25" s="312">
        <v>19</v>
      </c>
      <c r="O25" s="313">
        <v>1</v>
      </c>
      <c r="P25" s="314">
        <v>46412</v>
      </c>
      <c r="Q25" s="313" t="s">
        <v>216</v>
      </c>
      <c r="R25" s="972" t="s">
        <v>335</v>
      </c>
      <c r="S25" s="972"/>
      <c r="T25" s="972"/>
      <c r="U25" s="972"/>
      <c r="V25" s="972"/>
      <c r="W25" s="973"/>
      <c r="X25" s="315" t="s">
        <v>216</v>
      </c>
      <c r="Y25" s="315" t="s">
        <v>216</v>
      </c>
      <c r="AA25" s="119">
        <v>19</v>
      </c>
      <c r="AB25" s="103">
        <v>1</v>
      </c>
      <c r="AC25" s="106">
        <f t="shared" si="1"/>
        <v>46412</v>
      </c>
      <c r="AD25" s="103"/>
      <c r="AE25" s="36" t="s">
        <v>336</v>
      </c>
      <c r="AF25" s="36" t="s">
        <v>336</v>
      </c>
      <c r="AG25" s="36" t="s">
        <v>336</v>
      </c>
      <c r="AH25" s="36" t="s">
        <v>336</v>
      </c>
      <c r="AI25" s="36" t="s">
        <v>336</v>
      </c>
      <c r="AJ25" s="36" t="s">
        <v>336</v>
      </c>
      <c r="AK25" s="99"/>
      <c r="AL25" s="126"/>
    </row>
    <row r="26" spans="1:39">
      <c r="A26" s="119">
        <v>20</v>
      </c>
      <c r="B26" s="103">
        <v>2</v>
      </c>
      <c r="C26" s="106">
        <f t="shared" si="0"/>
        <v>46419</v>
      </c>
      <c r="D26" s="588" t="s">
        <v>54</v>
      </c>
      <c r="E26" s="1029"/>
      <c r="F26" s="1029"/>
      <c r="G26" s="1029"/>
      <c r="H26" s="1029"/>
      <c r="I26" s="1029"/>
      <c r="J26" s="1029"/>
      <c r="K26" s="570"/>
      <c r="L26" s="126"/>
      <c r="N26" s="312">
        <v>20</v>
      </c>
      <c r="O26" s="313">
        <v>2</v>
      </c>
      <c r="P26" s="314">
        <v>46419</v>
      </c>
      <c r="Q26" s="992" t="s">
        <v>54</v>
      </c>
      <c r="R26" s="974" t="s">
        <v>337</v>
      </c>
      <c r="S26" s="975"/>
      <c r="T26" s="975"/>
      <c r="U26" s="975"/>
      <c r="V26" s="975"/>
      <c r="W26" s="994"/>
      <c r="X26" s="315" t="s">
        <v>216</v>
      </c>
      <c r="Y26" s="315" t="s">
        <v>216</v>
      </c>
      <c r="AA26" s="119">
        <v>20</v>
      </c>
      <c r="AB26" s="103">
        <v>2</v>
      </c>
      <c r="AC26" s="106">
        <f t="shared" si="1"/>
        <v>46419</v>
      </c>
      <c r="AD26" s="588" t="s">
        <v>54</v>
      </c>
      <c r="AE26" s="36" t="s">
        <v>336</v>
      </c>
      <c r="AF26" s="36" t="s">
        <v>336</v>
      </c>
      <c r="AG26" s="36" t="s">
        <v>336</v>
      </c>
      <c r="AH26" s="36" t="s">
        <v>336</v>
      </c>
      <c r="AI26" s="36" t="s">
        <v>336</v>
      </c>
      <c r="AJ26" s="36" t="s">
        <v>336</v>
      </c>
      <c r="AK26" s="99"/>
      <c r="AL26" s="126"/>
    </row>
    <row r="27" spans="1:39">
      <c r="A27" s="119">
        <v>21</v>
      </c>
      <c r="B27" s="103">
        <v>1</v>
      </c>
      <c r="C27" s="106">
        <f t="shared" si="0"/>
        <v>46426</v>
      </c>
      <c r="D27" s="588"/>
      <c r="E27" s="1029"/>
      <c r="F27" s="1029"/>
      <c r="G27" s="1029"/>
      <c r="H27" s="1029"/>
      <c r="I27" s="1029"/>
      <c r="J27" s="1029"/>
      <c r="K27" s="98"/>
      <c r="L27" s="125"/>
      <c r="N27" s="312">
        <v>21</v>
      </c>
      <c r="O27" s="313">
        <v>1</v>
      </c>
      <c r="P27" s="314">
        <v>46426</v>
      </c>
      <c r="Q27" s="993"/>
      <c r="R27" s="995"/>
      <c r="S27" s="996"/>
      <c r="T27" s="996"/>
      <c r="U27" s="996"/>
      <c r="V27" s="996"/>
      <c r="W27" s="997"/>
      <c r="X27" s="319" t="s">
        <v>216</v>
      </c>
      <c r="Y27" s="319" t="s">
        <v>216</v>
      </c>
      <c r="AA27" s="119">
        <v>21</v>
      </c>
      <c r="AB27" s="103">
        <v>1</v>
      </c>
      <c r="AC27" s="106">
        <f t="shared" si="1"/>
        <v>46426</v>
      </c>
      <c r="AD27" s="588"/>
      <c r="AE27" s="37"/>
      <c r="AF27" s="37"/>
      <c r="AG27" s="37"/>
      <c r="AH27" s="37"/>
      <c r="AI27" s="37"/>
      <c r="AJ27" s="37"/>
      <c r="AK27" s="408" t="s">
        <v>338</v>
      </c>
      <c r="AL27" s="125"/>
    </row>
    <row r="28" spans="1:39">
      <c r="A28" s="124"/>
      <c r="B28" s="105"/>
      <c r="C28" s="107">
        <f t="shared" si="0"/>
        <v>46433</v>
      </c>
      <c r="D28" s="111"/>
      <c r="E28" s="604" t="s">
        <v>47</v>
      </c>
      <c r="F28" s="604"/>
      <c r="G28" s="604"/>
      <c r="H28" s="604"/>
      <c r="I28" s="604"/>
      <c r="J28" s="604"/>
      <c r="K28" s="568"/>
      <c r="L28" s="569"/>
      <c r="N28" s="320" t="s">
        <v>216</v>
      </c>
      <c r="O28" s="321" t="s">
        <v>216</v>
      </c>
      <c r="P28" s="322">
        <v>46433</v>
      </c>
      <c r="Q28" s="321" t="s">
        <v>216</v>
      </c>
      <c r="R28" s="581" t="s">
        <v>47</v>
      </c>
      <c r="S28" s="581"/>
      <c r="T28" s="581"/>
      <c r="U28" s="581"/>
      <c r="V28" s="581"/>
      <c r="W28" s="574"/>
      <c r="X28" s="326" t="s">
        <v>216</v>
      </c>
      <c r="Y28" s="326" t="s">
        <v>216</v>
      </c>
      <c r="AA28" s="124"/>
      <c r="AB28" s="105"/>
      <c r="AC28" s="107">
        <f t="shared" si="1"/>
        <v>46433</v>
      </c>
      <c r="AD28" s="111"/>
      <c r="AE28" s="604" t="s">
        <v>47</v>
      </c>
      <c r="AF28" s="604"/>
      <c r="AG28" s="604"/>
      <c r="AH28" s="604"/>
      <c r="AI28" s="604"/>
      <c r="AJ28" s="604"/>
      <c r="AK28" s="568"/>
      <c r="AL28" s="569"/>
    </row>
    <row r="29" spans="1:39">
      <c r="A29" s="119">
        <v>22</v>
      </c>
      <c r="B29" s="103">
        <v>2</v>
      </c>
      <c r="C29" s="106">
        <f t="shared" si="0"/>
        <v>46440</v>
      </c>
      <c r="D29" s="110" t="s">
        <v>66</v>
      </c>
      <c r="E29" s="1028" t="s">
        <v>339</v>
      </c>
      <c r="F29" s="1028"/>
      <c r="G29" s="1028"/>
      <c r="H29" s="1028"/>
      <c r="I29" s="1028"/>
      <c r="J29" s="1028"/>
      <c r="K29" s="99"/>
      <c r="L29" s="126"/>
      <c r="N29" s="312">
        <v>22</v>
      </c>
      <c r="O29" s="313">
        <v>2</v>
      </c>
      <c r="P29" s="314">
        <v>46440</v>
      </c>
      <c r="Q29" s="324" t="s">
        <v>66</v>
      </c>
      <c r="R29" s="974" t="s">
        <v>337</v>
      </c>
      <c r="S29" s="975"/>
      <c r="T29" s="975"/>
      <c r="U29" s="975"/>
      <c r="V29" s="975"/>
      <c r="W29" s="976"/>
      <c r="X29" s="315" t="s">
        <v>216</v>
      </c>
      <c r="Y29" s="315" t="s">
        <v>216</v>
      </c>
      <c r="AA29" s="119">
        <v>22</v>
      </c>
      <c r="AB29" s="103">
        <v>2</v>
      </c>
      <c r="AC29" s="106">
        <f t="shared" si="1"/>
        <v>46440</v>
      </c>
      <c r="AD29" s="110" t="s">
        <v>66</v>
      </c>
      <c r="AE29" s="37"/>
      <c r="AF29" s="37"/>
      <c r="AG29" s="37"/>
      <c r="AH29" s="37"/>
      <c r="AI29" s="37"/>
      <c r="AJ29" s="37"/>
      <c r="AK29" s="99"/>
      <c r="AL29" s="126"/>
    </row>
    <row r="30" spans="1:39" ht="13.9" customHeight="1">
      <c r="A30" s="119">
        <v>23</v>
      </c>
      <c r="B30" s="103">
        <v>1</v>
      </c>
      <c r="C30" s="153">
        <f t="shared" si="0"/>
        <v>46447</v>
      </c>
      <c r="D30" s="587" t="s">
        <v>59</v>
      </c>
      <c r="E30" s="1028"/>
      <c r="F30" s="1028"/>
      <c r="G30" s="1028"/>
      <c r="H30" s="1028"/>
      <c r="I30" s="1028"/>
      <c r="J30" s="1028"/>
      <c r="K30" s="99"/>
      <c r="L30" s="927" t="s">
        <v>340</v>
      </c>
      <c r="N30" s="312">
        <v>23</v>
      </c>
      <c r="O30" s="313">
        <v>1</v>
      </c>
      <c r="P30" s="314">
        <v>46447</v>
      </c>
      <c r="Q30" s="589" t="s">
        <v>59</v>
      </c>
      <c r="R30" s="977"/>
      <c r="S30" s="978"/>
      <c r="T30" s="978"/>
      <c r="U30" s="978"/>
      <c r="V30" s="978"/>
      <c r="W30" s="979"/>
      <c r="X30" s="315" t="s">
        <v>216</v>
      </c>
      <c r="Y30" s="315" t="s">
        <v>216</v>
      </c>
      <c r="AA30" s="119">
        <v>23</v>
      </c>
      <c r="AB30" s="103">
        <v>1</v>
      </c>
      <c r="AC30" s="106">
        <f t="shared" si="1"/>
        <v>46447</v>
      </c>
      <c r="AD30" s="587" t="s">
        <v>59</v>
      </c>
      <c r="AE30" s="37"/>
      <c r="AF30" s="37"/>
      <c r="AG30" s="37"/>
      <c r="AH30" s="37"/>
      <c r="AI30" s="37"/>
      <c r="AJ30" s="37"/>
      <c r="AK30" s="141"/>
      <c r="AL30" s="126"/>
      <c r="AM30" s="198"/>
    </row>
    <row r="31" spans="1:39" ht="14.25" customHeight="1">
      <c r="A31" s="119">
        <v>24</v>
      </c>
      <c r="B31" s="103">
        <v>2</v>
      </c>
      <c r="C31" s="106">
        <f t="shared" si="0"/>
        <v>46454</v>
      </c>
      <c r="D31" s="587"/>
      <c r="E31" s="1028"/>
      <c r="F31" s="1028"/>
      <c r="G31" s="1028"/>
      <c r="H31" s="1028"/>
      <c r="I31" s="1028"/>
      <c r="J31" s="1028"/>
      <c r="K31" s="99"/>
      <c r="L31" s="927"/>
      <c r="N31" s="312">
        <v>24</v>
      </c>
      <c r="O31" s="313">
        <v>2</v>
      </c>
      <c r="P31" s="314">
        <v>46454</v>
      </c>
      <c r="Q31" s="590"/>
      <c r="R31" s="977"/>
      <c r="S31" s="978"/>
      <c r="T31" s="978"/>
      <c r="U31" s="978"/>
      <c r="V31" s="978"/>
      <c r="W31" s="979"/>
      <c r="X31" s="315" t="s">
        <v>216</v>
      </c>
      <c r="Y31" s="315" t="s">
        <v>216</v>
      </c>
      <c r="AA31" s="119">
        <v>24</v>
      </c>
      <c r="AB31" s="103">
        <v>2</v>
      </c>
      <c r="AC31" s="106">
        <f t="shared" si="1"/>
        <v>46454</v>
      </c>
      <c r="AD31" s="587"/>
      <c r="AE31" s="76" t="s">
        <v>341</v>
      </c>
      <c r="AF31" s="76" t="s">
        <v>341</v>
      </c>
      <c r="AG31" s="76" t="s">
        <v>341</v>
      </c>
      <c r="AH31" s="76" t="s">
        <v>341</v>
      </c>
      <c r="AI31" s="76" t="s">
        <v>341</v>
      </c>
      <c r="AJ31" s="76" t="s">
        <v>341</v>
      </c>
      <c r="AK31" s="141"/>
      <c r="AL31" s="126"/>
    </row>
    <row r="32" spans="1:39" ht="14.25" customHeight="1">
      <c r="A32" s="119">
        <v>25</v>
      </c>
      <c r="B32" s="103">
        <v>1</v>
      </c>
      <c r="C32" s="106">
        <f t="shared" si="0"/>
        <v>46461</v>
      </c>
      <c r="D32" s="108"/>
      <c r="E32" s="1028"/>
      <c r="F32" s="1028"/>
      <c r="G32" s="1028"/>
      <c r="H32" s="1028"/>
      <c r="I32" s="1028"/>
      <c r="J32" s="1028"/>
      <c r="K32" s="99"/>
      <c r="L32" s="126"/>
      <c r="N32" s="312">
        <v>25</v>
      </c>
      <c r="O32" s="313">
        <v>1</v>
      </c>
      <c r="P32" s="314">
        <v>46461</v>
      </c>
      <c r="Q32" s="316" t="s">
        <v>216</v>
      </c>
      <c r="R32" s="977"/>
      <c r="S32" s="978"/>
      <c r="T32" s="978"/>
      <c r="U32" s="978"/>
      <c r="V32" s="978"/>
      <c r="W32" s="979"/>
      <c r="X32" s="315" t="s">
        <v>216</v>
      </c>
      <c r="Y32" s="315" t="s">
        <v>216</v>
      </c>
      <c r="AA32" s="119">
        <v>25</v>
      </c>
      <c r="AB32" s="103">
        <v>1</v>
      </c>
      <c r="AC32" s="106">
        <f t="shared" si="1"/>
        <v>46461</v>
      </c>
      <c r="AD32" s="108"/>
      <c r="AE32" s="76" t="s">
        <v>342</v>
      </c>
      <c r="AF32" s="76" t="s">
        <v>342</v>
      </c>
      <c r="AG32" s="76" t="s">
        <v>342</v>
      </c>
      <c r="AH32" s="76" t="s">
        <v>342</v>
      </c>
      <c r="AI32" s="76" t="s">
        <v>342</v>
      </c>
      <c r="AJ32" s="76" t="s">
        <v>342</v>
      </c>
      <c r="AK32" s="141"/>
      <c r="AL32" s="126"/>
    </row>
    <row r="33" spans="1:38" ht="14.25" customHeight="1">
      <c r="A33" s="119">
        <v>26</v>
      </c>
      <c r="B33" s="103">
        <v>2</v>
      </c>
      <c r="C33" s="106">
        <f t="shared" si="0"/>
        <v>46468</v>
      </c>
      <c r="D33" s="108"/>
      <c r="E33" s="1028"/>
      <c r="F33" s="1028"/>
      <c r="G33" s="1028"/>
      <c r="H33" s="1028"/>
      <c r="I33" s="1028"/>
      <c r="J33" s="1028"/>
      <c r="K33" s="99"/>
      <c r="L33" s="125"/>
      <c r="N33" s="312">
        <v>26</v>
      </c>
      <c r="O33" s="313">
        <v>2</v>
      </c>
      <c r="P33" s="314">
        <v>46468</v>
      </c>
      <c r="Q33" s="316" t="s">
        <v>216</v>
      </c>
      <c r="R33" s="980"/>
      <c r="S33" s="981"/>
      <c r="T33" s="981"/>
      <c r="U33" s="981"/>
      <c r="V33" s="981"/>
      <c r="W33" s="982"/>
      <c r="X33" s="319" t="s">
        <v>216</v>
      </c>
      <c r="Y33" s="319" t="s">
        <v>216</v>
      </c>
      <c r="AA33" s="119">
        <v>26</v>
      </c>
      <c r="AB33" s="103">
        <v>2</v>
      </c>
      <c r="AC33" s="106">
        <f t="shared" si="1"/>
        <v>46468</v>
      </c>
      <c r="AD33" s="108"/>
      <c r="AE33" s="77" t="s">
        <v>343</v>
      </c>
      <c r="AF33" s="77" t="s">
        <v>343</v>
      </c>
      <c r="AG33" s="77" t="s">
        <v>343</v>
      </c>
      <c r="AH33" s="77" t="s">
        <v>343</v>
      </c>
      <c r="AI33" s="77" t="s">
        <v>343</v>
      </c>
      <c r="AJ33" s="77" t="s">
        <v>343</v>
      </c>
      <c r="AK33" s="98"/>
      <c r="AL33" s="125"/>
    </row>
    <row r="34" spans="1:38" ht="14.25" customHeight="1">
      <c r="A34" s="124"/>
      <c r="B34" s="105"/>
      <c r="C34" s="107">
        <f t="shared" si="0"/>
        <v>46475</v>
      </c>
      <c r="D34" s="111"/>
      <c r="E34" s="604" t="s">
        <v>69</v>
      </c>
      <c r="F34" s="604"/>
      <c r="G34" s="604"/>
      <c r="H34" s="604"/>
      <c r="I34" s="604"/>
      <c r="J34" s="604"/>
      <c r="K34" s="558"/>
      <c r="L34" s="559"/>
      <c r="N34" s="320" t="s">
        <v>216</v>
      </c>
      <c r="O34" s="321" t="s">
        <v>216</v>
      </c>
      <c r="P34" s="322">
        <v>46475</v>
      </c>
      <c r="Q34" s="321" t="s">
        <v>216</v>
      </c>
      <c r="R34" s="575" t="s">
        <v>69</v>
      </c>
      <c r="S34" s="952"/>
      <c r="T34" s="952"/>
      <c r="U34" s="952"/>
      <c r="V34" s="952"/>
      <c r="W34" s="576"/>
      <c r="X34" s="323" t="s">
        <v>216</v>
      </c>
      <c r="Y34" s="323" t="s">
        <v>216</v>
      </c>
      <c r="AA34" s="124"/>
      <c r="AB34" s="105"/>
      <c r="AC34" s="107">
        <f t="shared" si="1"/>
        <v>46475</v>
      </c>
      <c r="AD34" s="111"/>
      <c r="AE34" s="604" t="s">
        <v>69</v>
      </c>
      <c r="AF34" s="604"/>
      <c r="AG34" s="604"/>
      <c r="AH34" s="604"/>
      <c r="AI34" s="604"/>
      <c r="AJ34" s="604"/>
      <c r="AK34" s="558"/>
      <c r="AL34" s="559"/>
    </row>
    <row r="35" spans="1:38" ht="14.25" customHeight="1">
      <c r="A35" s="124"/>
      <c r="B35" s="105"/>
      <c r="C35" s="107">
        <f t="shared" si="0"/>
        <v>46482</v>
      </c>
      <c r="D35" s="111"/>
      <c r="E35" s="604"/>
      <c r="F35" s="604"/>
      <c r="G35" s="604"/>
      <c r="H35" s="604"/>
      <c r="I35" s="604"/>
      <c r="J35" s="604"/>
      <c r="K35" s="558"/>
      <c r="L35" s="559"/>
      <c r="N35" s="320" t="s">
        <v>216</v>
      </c>
      <c r="O35" s="321" t="s">
        <v>216</v>
      </c>
      <c r="P35" s="322">
        <v>46482</v>
      </c>
      <c r="Q35" s="321" t="s">
        <v>216</v>
      </c>
      <c r="R35" s="577"/>
      <c r="S35" s="953"/>
      <c r="T35" s="953"/>
      <c r="U35" s="953"/>
      <c r="V35" s="953"/>
      <c r="W35" s="578"/>
      <c r="X35" s="323" t="s">
        <v>216</v>
      </c>
      <c r="Y35" s="323" t="s">
        <v>216</v>
      </c>
      <c r="AA35" s="124"/>
      <c r="AB35" s="105"/>
      <c r="AC35" s="107">
        <f t="shared" si="1"/>
        <v>46482</v>
      </c>
      <c r="AD35" s="111"/>
      <c r="AE35" s="604"/>
      <c r="AF35" s="604"/>
      <c r="AG35" s="604"/>
      <c r="AH35" s="604"/>
      <c r="AI35" s="604"/>
      <c r="AJ35" s="604"/>
      <c r="AK35" s="558"/>
      <c r="AL35" s="559"/>
    </row>
    <row r="36" spans="1:38" ht="16.5" customHeight="1">
      <c r="A36" s="119">
        <v>27</v>
      </c>
      <c r="B36" s="103">
        <v>1</v>
      </c>
      <c r="C36" s="106">
        <f t="shared" si="0"/>
        <v>46489</v>
      </c>
      <c r="D36" s="108"/>
      <c r="E36" s="933"/>
      <c r="F36" s="933"/>
      <c r="G36" s="933"/>
      <c r="H36" s="933"/>
      <c r="I36" s="933"/>
      <c r="J36" s="933"/>
      <c r="K36" s="95"/>
      <c r="L36" s="928" t="s">
        <v>344</v>
      </c>
      <c r="N36" s="312">
        <v>27</v>
      </c>
      <c r="O36" s="313">
        <v>1</v>
      </c>
      <c r="P36" s="314">
        <v>46489</v>
      </c>
      <c r="Q36" s="316" t="s">
        <v>216</v>
      </c>
      <c r="R36" s="943" t="s">
        <v>345</v>
      </c>
      <c r="S36" s="944"/>
      <c r="T36" s="944"/>
      <c r="U36" s="944"/>
      <c r="V36" s="944"/>
      <c r="W36" s="945"/>
      <c r="X36" s="315" t="s">
        <v>216</v>
      </c>
      <c r="Y36" s="315" t="s">
        <v>216</v>
      </c>
      <c r="AA36" s="119">
        <v>27</v>
      </c>
      <c r="AB36" s="103">
        <v>1</v>
      </c>
      <c r="AC36" s="106">
        <f t="shared" si="1"/>
        <v>46489</v>
      </c>
      <c r="AD36" s="108"/>
      <c r="AE36" s="19" t="s">
        <v>341</v>
      </c>
      <c r="AF36" s="19" t="s">
        <v>341</v>
      </c>
      <c r="AG36" s="19" t="s">
        <v>341</v>
      </c>
      <c r="AH36" s="19" t="s">
        <v>341</v>
      </c>
      <c r="AI36" s="19" t="s">
        <v>341</v>
      </c>
      <c r="AJ36" s="19" t="s">
        <v>341</v>
      </c>
      <c r="AK36" s="95"/>
      <c r="AL36" s="120"/>
    </row>
    <row r="37" spans="1:38" ht="15.75" customHeight="1">
      <c r="A37" s="119">
        <v>28</v>
      </c>
      <c r="B37" s="103">
        <v>2</v>
      </c>
      <c r="C37" s="106">
        <f t="shared" si="0"/>
        <v>46496</v>
      </c>
      <c r="D37" s="108"/>
      <c r="E37" s="932" t="s">
        <v>346</v>
      </c>
      <c r="F37" s="932"/>
      <c r="G37" s="932"/>
      <c r="H37" s="932"/>
      <c r="I37" s="932"/>
      <c r="J37" s="932"/>
      <c r="K37" s="95"/>
      <c r="L37" s="928"/>
      <c r="N37" s="312">
        <v>28</v>
      </c>
      <c r="O37" s="313">
        <v>2</v>
      </c>
      <c r="P37" s="314">
        <v>46496</v>
      </c>
      <c r="Q37" s="316" t="s">
        <v>216</v>
      </c>
      <c r="R37" s="946"/>
      <c r="S37" s="947"/>
      <c r="T37" s="947"/>
      <c r="U37" s="947"/>
      <c r="V37" s="947"/>
      <c r="W37" s="948"/>
      <c r="X37" s="315" t="s">
        <v>216</v>
      </c>
      <c r="Y37" s="315" t="s">
        <v>216</v>
      </c>
      <c r="AA37" s="119">
        <v>28</v>
      </c>
      <c r="AB37" s="103">
        <v>2</v>
      </c>
      <c r="AC37" s="106">
        <f t="shared" si="1"/>
        <v>46496</v>
      </c>
      <c r="AD37" s="108"/>
      <c r="AE37" s="20" t="s">
        <v>221</v>
      </c>
      <c r="AF37" s="20" t="s">
        <v>221</v>
      </c>
      <c r="AG37" s="20" t="s">
        <v>221</v>
      </c>
      <c r="AH37" s="20" t="s">
        <v>221</v>
      </c>
      <c r="AI37" s="20" t="s">
        <v>221</v>
      </c>
      <c r="AJ37" s="20" t="s">
        <v>221</v>
      </c>
      <c r="AK37" s="95"/>
      <c r="AL37" s="120"/>
    </row>
    <row r="38" spans="1:38" ht="14.25" customHeight="1">
      <c r="A38" s="119">
        <v>29</v>
      </c>
      <c r="B38" s="103">
        <v>1</v>
      </c>
      <c r="C38" s="106">
        <f t="shared" si="0"/>
        <v>46503</v>
      </c>
      <c r="D38" s="108"/>
      <c r="E38" s="932"/>
      <c r="F38" s="932"/>
      <c r="G38" s="932"/>
      <c r="H38" s="932"/>
      <c r="I38" s="932"/>
      <c r="J38" s="932"/>
      <c r="K38" s="565" t="s">
        <v>347</v>
      </c>
      <c r="L38" s="928"/>
      <c r="N38" s="312">
        <v>29</v>
      </c>
      <c r="O38" s="313">
        <v>1</v>
      </c>
      <c r="P38" s="314">
        <v>46503</v>
      </c>
      <c r="Q38" s="316" t="s">
        <v>216</v>
      </c>
      <c r="R38" s="949"/>
      <c r="S38" s="950"/>
      <c r="T38" s="950"/>
      <c r="U38" s="950"/>
      <c r="V38" s="950"/>
      <c r="W38" s="951"/>
      <c r="X38" s="315" t="s">
        <v>216</v>
      </c>
      <c r="Y38" s="315" t="s">
        <v>216</v>
      </c>
      <c r="AA38" s="119">
        <v>29</v>
      </c>
      <c r="AB38" s="103">
        <v>1</v>
      </c>
      <c r="AC38" s="106">
        <f t="shared" si="1"/>
        <v>46503</v>
      </c>
      <c r="AD38" s="108"/>
      <c r="AE38" s="19" t="s">
        <v>348</v>
      </c>
      <c r="AF38" s="19" t="s">
        <v>348</v>
      </c>
      <c r="AG38" s="19" t="s">
        <v>348</v>
      </c>
      <c r="AH38" s="19" t="s">
        <v>348</v>
      </c>
      <c r="AI38" s="19" t="s">
        <v>348</v>
      </c>
      <c r="AJ38" s="19" t="s">
        <v>348</v>
      </c>
      <c r="AK38" s="95"/>
      <c r="AL38" s="120"/>
    </row>
    <row r="39" spans="1:38" ht="15.75" customHeight="1">
      <c r="A39" s="119">
        <v>30</v>
      </c>
      <c r="B39" s="103">
        <v>2</v>
      </c>
      <c r="C39" s="106">
        <f t="shared" si="0"/>
        <v>46510</v>
      </c>
      <c r="D39" s="108"/>
      <c r="E39" s="932"/>
      <c r="F39" s="932"/>
      <c r="G39" s="932"/>
      <c r="H39" s="932"/>
      <c r="I39" s="932"/>
      <c r="J39" s="932"/>
      <c r="K39" s="565"/>
      <c r="L39" s="928"/>
      <c r="N39" s="312">
        <v>30</v>
      </c>
      <c r="O39" s="313">
        <v>2</v>
      </c>
      <c r="P39" s="314">
        <v>46510</v>
      </c>
      <c r="Q39" s="316" t="s">
        <v>216</v>
      </c>
      <c r="R39" s="934" t="s">
        <v>349</v>
      </c>
      <c r="S39" s="935"/>
      <c r="T39" s="935"/>
      <c r="U39" s="935"/>
      <c r="V39" s="935"/>
      <c r="W39" s="936"/>
      <c r="X39" s="315" t="s">
        <v>216</v>
      </c>
      <c r="Y39" s="315" t="s">
        <v>216</v>
      </c>
      <c r="AA39" s="119">
        <v>30</v>
      </c>
      <c r="AB39" s="103">
        <v>2</v>
      </c>
      <c r="AC39" s="106">
        <f t="shared" si="1"/>
        <v>46510</v>
      </c>
      <c r="AD39" s="108"/>
      <c r="AE39" s="19"/>
      <c r="AF39" s="19"/>
      <c r="AG39" s="19"/>
      <c r="AH39" s="19"/>
      <c r="AI39" s="19"/>
      <c r="AJ39" s="19"/>
      <c r="AK39" s="95"/>
      <c r="AL39" s="120" t="s">
        <v>350</v>
      </c>
    </row>
    <row r="40" spans="1:38" ht="15.75" customHeight="1">
      <c r="A40" s="119">
        <v>31</v>
      </c>
      <c r="B40" s="103">
        <v>1</v>
      </c>
      <c r="C40" s="106">
        <f t="shared" si="0"/>
        <v>46517</v>
      </c>
      <c r="D40" s="108"/>
      <c r="E40" s="932"/>
      <c r="F40" s="932"/>
      <c r="G40" s="932"/>
      <c r="H40" s="932"/>
      <c r="I40" s="932"/>
      <c r="J40" s="932"/>
      <c r="K40" s="565"/>
      <c r="L40" s="928"/>
      <c r="N40" s="312">
        <v>31</v>
      </c>
      <c r="O40" s="313">
        <v>1</v>
      </c>
      <c r="P40" s="314">
        <v>46517</v>
      </c>
      <c r="Q40" s="316" t="s">
        <v>216</v>
      </c>
      <c r="R40" s="937"/>
      <c r="S40" s="938"/>
      <c r="T40" s="938"/>
      <c r="U40" s="938"/>
      <c r="V40" s="938"/>
      <c r="W40" s="939"/>
      <c r="X40" s="315" t="s">
        <v>216</v>
      </c>
      <c r="Y40" s="315" t="s">
        <v>216</v>
      </c>
      <c r="AA40" s="119">
        <v>31</v>
      </c>
      <c r="AB40" s="103">
        <v>1</v>
      </c>
      <c r="AC40" s="106">
        <f t="shared" si="1"/>
        <v>46517</v>
      </c>
      <c r="AD40" s="108"/>
      <c r="AE40" s="20"/>
      <c r="AF40" s="20"/>
      <c r="AG40" s="20"/>
      <c r="AH40" s="20"/>
      <c r="AI40" s="20"/>
      <c r="AJ40" s="20"/>
      <c r="AK40" s="95"/>
      <c r="AL40" s="409" t="s">
        <v>351</v>
      </c>
    </row>
    <row r="41" spans="1:38" ht="15.75" customHeight="1">
      <c r="A41" s="119">
        <v>32</v>
      </c>
      <c r="B41" s="103">
        <v>2</v>
      </c>
      <c r="C41" s="106">
        <f t="shared" si="0"/>
        <v>46524</v>
      </c>
      <c r="D41" s="103"/>
      <c r="E41" s="932"/>
      <c r="F41" s="932"/>
      <c r="G41" s="932"/>
      <c r="H41" s="932"/>
      <c r="I41" s="932"/>
      <c r="J41" s="932"/>
      <c r="K41" s="565"/>
      <c r="L41" s="928"/>
      <c r="N41" s="312">
        <v>32</v>
      </c>
      <c r="O41" s="313">
        <v>2</v>
      </c>
      <c r="P41" s="314">
        <v>46524</v>
      </c>
      <c r="Q41" s="313" t="s">
        <v>216</v>
      </c>
      <c r="R41" s="937"/>
      <c r="S41" s="938"/>
      <c r="T41" s="938"/>
      <c r="U41" s="938"/>
      <c r="V41" s="938"/>
      <c r="W41" s="939"/>
      <c r="X41" s="315" t="s">
        <v>216</v>
      </c>
      <c r="Y41" s="315" t="s">
        <v>216</v>
      </c>
      <c r="AA41" s="119">
        <v>32</v>
      </c>
      <c r="AB41" s="103">
        <v>2</v>
      </c>
      <c r="AC41" s="106">
        <f t="shared" si="1"/>
        <v>46524</v>
      </c>
      <c r="AD41" s="103"/>
      <c r="AE41" s="19"/>
      <c r="AF41" s="19"/>
      <c r="AG41" s="19"/>
      <c r="AH41" s="19"/>
      <c r="AI41" s="19"/>
      <c r="AJ41" s="19"/>
      <c r="AK41" s="95"/>
      <c r="AL41" s="120"/>
    </row>
    <row r="42" spans="1:38" ht="14.25" customHeight="1">
      <c r="A42" s="119">
        <v>33</v>
      </c>
      <c r="B42" s="103">
        <v>1</v>
      </c>
      <c r="C42" s="106">
        <f>C43+7</f>
        <v>46538</v>
      </c>
      <c r="D42" s="103"/>
      <c r="E42" s="932"/>
      <c r="F42" s="932"/>
      <c r="G42" s="932"/>
      <c r="H42" s="932"/>
      <c r="I42" s="932"/>
      <c r="J42" s="932"/>
      <c r="K42" s="136"/>
      <c r="L42" s="928"/>
      <c r="N42" s="312">
        <v>33</v>
      </c>
      <c r="O42" s="313">
        <v>1</v>
      </c>
      <c r="P42" s="314">
        <v>46538</v>
      </c>
      <c r="Q42" s="313" t="s">
        <v>216</v>
      </c>
      <c r="R42" s="940"/>
      <c r="S42" s="941"/>
      <c r="T42" s="941"/>
      <c r="U42" s="941"/>
      <c r="V42" s="941"/>
      <c r="W42" s="942"/>
      <c r="X42" s="315" t="s">
        <v>216</v>
      </c>
      <c r="Y42" s="315" t="s">
        <v>216</v>
      </c>
      <c r="AA42" s="119">
        <v>33</v>
      </c>
      <c r="AB42" s="103">
        <v>1</v>
      </c>
      <c r="AC42" s="106">
        <f>AC43+7</f>
        <v>46538</v>
      </c>
      <c r="AD42" s="103"/>
      <c r="AE42" s="19"/>
      <c r="AF42" s="19"/>
      <c r="AG42" s="19"/>
      <c r="AH42" s="19"/>
      <c r="AI42" s="19"/>
      <c r="AJ42" s="19"/>
      <c r="AK42" s="100"/>
      <c r="AL42" s="121"/>
    </row>
    <row r="43" spans="1:38" ht="15.75" customHeight="1">
      <c r="A43" s="124"/>
      <c r="B43" s="105"/>
      <c r="C43" s="107">
        <f>C41+7</f>
        <v>46531</v>
      </c>
      <c r="D43" s="111"/>
      <c r="E43" s="604" t="s">
        <v>47</v>
      </c>
      <c r="F43" s="604"/>
      <c r="G43" s="604"/>
      <c r="H43" s="604"/>
      <c r="I43" s="604"/>
      <c r="J43" s="604"/>
      <c r="K43" s="558"/>
      <c r="L43" s="559"/>
      <c r="N43" s="320" t="s">
        <v>216</v>
      </c>
      <c r="O43" s="321" t="s">
        <v>216</v>
      </c>
      <c r="P43" s="322">
        <v>46531</v>
      </c>
      <c r="Q43" s="321" t="s">
        <v>216</v>
      </c>
      <c r="R43" s="581" t="s">
        <v>47</v>
      </c>
      <c r="S43" s="581"/>
      <c r="T43" s="581"/>
      <c r="U43" s="581"/>
      <c r="V43" s="581"/>
      <c r="W43" s="574"/>
      <c r="X43" s="323" t="s">
        <v>216</v>
      </c>
      <c r="Y43" s="323" t="s">
        <v>216</v>
      </c>
      <c r="AA43" s="124"/>
      <c r="AB43" s="105"/>
      <c r="AC43" s="107">
        <f>AC41+7</f>
        <v>46531</v>
      </c>
      <c r="AD43" s="111"/>
      <c r="AE43" s="604" t="s">
        <v>47</v>
      </c>
      <c r="AF43" s="604"/>
      <c r="AG43" s="604"/>
      <c r="AH43" s="604"/>
      <c r="AI43" s="604"/>
      <c r="AJ43" s="604"/>
      <c r="AK43" s="558"/>
      <c r="AL43" s="559"/>
    </row>
    <row r="44" spans="1:38" ht="15.75" customHeight="1">
      <c r="A44" s="119">
        <v>34</v>
      </c>
      <c r="B44" s="103">
        <v>2</v>
      </c>
      <c r="C44" s="106">
        <f>C42+7</f>
        <v>46545</v>
      </c>
      <c r="D44" s="108"/>
      <c r="E44" s="605" t="s">
        <v>271</v>
      </c>
      <c r="F44" s="605"/>
      <c r="G44" s="605"/>
      <c r="H44" s="605"/>
      <c r="I44" s="605"/>
      <c r="J44" s="605"/>
      <c r="K44" s="462"/>
      <c r="L44" s="463"/>
      <c r="N44" s="312">
        <v>34</v>
      </c>
      <c r="O44" s="313">
        <v>2</v>
      </c>
      <c r="P44" s="314">
        <v>46545</v>
      </c>
      <c r="Q44" s="316" t="s">
        <v>216</v>
      </c>
      <c r="R44" s="1019" t="s">
        <v>352</v>
      </c>
      <c r="S44" s="1020"/>
      <c r="T44" s="1020"/>
      <c r="U44" s="1020"/>
      <c r="V44" s="1020"/>
      <c r="W44" s="1021"/>
      <c r="X44" s="315" t="s">
        <v>216</v>
      </c>
      <c r="Y44" s="315" t="s">
        <v>216</v>
      </c>
      <c r="AA44" s="119">
        <v>34</v>
      </c>
      <c r="AB44" s="103">
        <v>2</v>
      </c>
      <c r="AC44" s="106">
        <f>AC42+7</f>
        <v>46545</v>
      </c>
      <c r="AD44" s="108"/>
      <c r="AE44" s="146" t="s">
        <v>353</v>
      </c>
      <c r="AF44" s="146" t="s">
        <v>353</v>
      </c>
      <c r="AG44" s="146" t="s">
        <v>353</v>
      </c>
      <c r="AH44" s="146" t="s">
        <v>353</v>
      </c>
      <c r="AI44" s="146" t="s">
        <v>353</v>
      </c>
      <c r="AJ44" s="146" t="s">
        <v>353</v>
      </c>
      <c r="AK44" s="130"/>
      <c r="AL44" s="145"/>
    </row>
    <row r="45" spans="1:38" ht="16.5" customHeight="1">
      <c r="A45" s="119">
        <v>35</v>
      </c>
      <c r="B45" s="103">
        <v>1</v>
      </c>
      <c r="C45" s="106">
        <f>C44+7</f>
        <v>46552</v>
      </c>
      <c r="D45" s="108"/>
      <c r="E45" s="605"/>
      <c r="F45" s="605"/>
      <c r="G45" s="605"/>
      <c r="H45" s="605"/>
      <c r="I45" s="605"/>
      <c r="J45" s="605"/>
      <c r="K45" s="462"/>
      <c r="L45" s="929" t="s">
        <v>354</v>
      </c>
      <c r="N45" s="312">
        <v>35</v>
      </c>
      <c r="O45" s="313">
        <v>1</v>
      </c>
      <c r="P45" s="314">
        <v>46552</v>
      </c>
      <c r="Q45" s="316" t="s">
        <v>216</v>
      </c>
      <c r="R45" s="1022"/>
      <c r="S45" s="1023"/>
      <c r="T45" s="1023"/>
      <c r="U45" s="1023"/>
      <c r="V45" s="1023"/>
      <c r="W45" s="1024"/>
      <c r="X45" s="315" t="s">
        <v>216</v>
      </c>
      <c r="Y45" s="315" t="s">
        <v>216</v>
      </c>
      <c r="AA45" s="119">
        <v>35</v>
      </c>
      <c r="AB45" s="103">
        <v>1</v>
      </c>
      <c r="AC45" s="106">
        <f>AC44+7</f>
        <v>46552</v>
      </c>
      <c r="AD45" s="108"/>
      <c r="AE45" s="146"/>
      <c r="AF45" s="146"/>
      <c r="AG45" s="146"/>
      <c r="AH45" s="146"/>
      <c r="AI45" s="146"/>
      <c r="AJ45" s="146"/>
      <c r="AK45" s="130"/>
      <c r="AL45" s="145"/>
    </row>
    <row r="46" spans="1:38">
      <c r="A46" s="119">
        <v>36</v>
      </c>
      <c r="B46" s="103">
        <v>2</v>
      </c>
      <c r="C46" s="106">
        <f>C45+7</f>
        <v>46559</v>
      </c>
      <c r="D46" s="109" t="s">
        <v>273</v>
      </c>
      <c r="E46" s="800" t="s">
        <v>355</v>
      </c>
      <c r="F46" s="800"/>
      <c r="G46" s="800"/>
      <c r="H46" s="800"/>
      <c r="I46" s="800"/>
      <c r="J46" s="800"/>
      <c r="K46" s="130"/>
      <c r="L46" s="929"/>
      <c r="N46" s="312">
        <v>36</v>
      </c>
      <c r="O46" s="313">
        <v>2</v>
      </c>
      <c r="P46" s="314">
        <v>46559</v>
      </c>
      <c r="Q46" s="328" t="s">
        <v>273</v>
      </c>
      <c r="R46" s="972" t="s">
        <v>356</v>
      </c>
      <c r="S46" s="972"/>
      <c r="T46" s="972"/>
      <c r="U46" s="972"/>
      <c r="V46" s="972"/>
      <c r="W46" s="973"/>
      <c r="X46" s="289" t="s">
        <v>216</v>
      </c>
      <c r="Y46" s="289" t="s">
        <v>216</v>
      </c>
      <c r="AA46" s="119">
        <v>36</v>
      </c>
      <c r="AB46" s="103">
        <v>2</v>
      </c>
      <c r="AC46" s="106">
        <f>AC45+7</f>
        <v>46559</v>
      </c>
      <c r="AD46" s="109" t="s">
        <v>273</v>
      </c>
      <c r="AE46" s="972" t="s">
        <v>356</v>
      </c>
      <c r="AF46" s="972"/>
      <c r="AG46" s="972"/>
      <c r="AH46" s="972"/>
      <c r="AI46" s="972"/>
      <c r="AJ46" s="973"/>
      <c r="AK46" s="143"/>
      <c r="AL46" s="144"/>
    </row>
    <row r="47" spans="1:38" ht="30">
      <c r="A47" s="119">
        <v>37</v>
      </c>
      <c r="B47" s="103">
        <v>1</v>
      </c>
      <c r="C47" s="106">
        <f>C46+7</f>
        <v>46566</v>
      </c>
      <c r="D47" s="108"/>
      <c r="E47" s="631" t="s">
        <v>357</v>
      </c>
      <c r="F47" s="631"/>
      <c r="G47" s="631"/>
      <c r="H47" s="631"/>
      <c r="I47" s="631"/>
      <c r="J47" s="631"/>
      <c r="K47" s="565" t="s">
        <v>358</v>
      </c>
      <c r="L47" s="120"/>
      <c r="N47" s="312">
        <v>37</v>
      </c>
      <c r="O47" s="313">
        <v>1</v>
      </c>
      <c r="P47" s="314">
        <v>46566</v>
      </c>
      <c r="Q47" s="316" t="s">
        <v>216</v>
      </c>
      <c r="R47" s="934" t="s">
        <v>349</v>
      </c>
      <c r="S47" s="935"/>
      <c r="T47" s="935"/>
      <c r="U47" s="935"/>
      <c r="V47" s="935"/>
      <c r="W47" s="1014"/>
      <c r="X47" s="315" t="s">
        <v>216</v>
      </c>
      <c r="Y47" s="315" t="s">
        <v>216</v>
      </c>
      <c r="AA47" s="119">
        <v>37</v>
      </c>
      <c r="AB47" s="103">
        <v>1</v>
      </c>
      <c r="AC47" s="106">
        <f>AC46+7</f>
        <v>46566</v>
      </c>
      <c r="AD47" s="108"/>
      <c r="AE47" s="49" t="s">
        <v>359</v>
      </c>
      <c r="AF47" s="49" t="s">
        <v>359</v>
      </c>
      <c r="AG47" s="49" t="s">
        <v>359</v>
      </c>
      <c r="AH47" s="49" t="s">
        <v>359</v>
      </c>
      <c r="AI47" s="49" t="s">
        <v>359</v>
      </c>
      <c r="AJ47" s="49" t="s">
        <v>359</v>
      </c>
      <c r="AK47" s="95" t="s">
        <v>360</v>
      </c>
      <c r="AL47" s="120"/>
    </row>
    <row r="48" spans="1:38">
      <c r="A48" s="119">
        <v>38</v>
      </c>
      <c r="B48" s="103">
        <v>2</v>
      </c>
      <c r="C48" s="106">
        <f>C47+7</f>
        <v>46573</v>
      </c>
      <c r="D48" s="108"/>
      <c r="E48" s="631"/>
      <c r="F48" s="631"/>
      <c r="G48" s="631"/>
      <c r="H48" s="631"/>
      <c r="I48" s="631"/>
      <c r="J48" s="631"/>
      <c r="K48" s="565"/>
      <c r="L48" s="120"/>
      <c r="N48" s="312">
        <v>38</v>
      </c>
      <c r="O48" s="313">
        <v>2</v>
      </c>
      <c r="P48" s="314">
        <v>46573</v>
      </c>
      <c r="Q48" s="316" t="s">
        <v>216</v>
      </c>
      <c r="R48" s="937"/>
      <c r="S48" s="938"/>
      <c r="T48" s="938"/>
      <c r="U48" s="938"/>
      <c r="V48" s="938"/>
      <c r="W48" s="1015"/>
      <c r="X48" s="315" t="s">
        <v>216</v>
      </c>
      <c r="Y48" s="315" t="s">
        <v>216</v>
      </c>
      <c r="AA48" s="119">
        <v>38</v>
      </c>
      <c r="AB48" s="103">
        <v>2</v>
      </c>
      <c r="AC48" s="106">
        <f>AC47+7</f>
        <v>46573</v>
      </c>
      <c r="AD48" s="108"/>
      <c r="AE48" s="78" t="s">
        <v>361</v>
      </c>
      <c r="AF48" s="78" t="s">
        <v>361</v>
      </c>
      <c r="AG48" s="78" t="s">
        <v>361</v>
      </c>
      <c r="AH48" s="78" t="s">
        <v>361</v>
      </c>
      <c r="AI48" s="78" t="s">
        <v>361</v>
      </c>
      <c r="AJ48" s="78" t="s">
        <v>361</v>
      </c>
      <c r="AK48" s="95"/>
      <c r="AL48" s="120"/>
    </row>
    <row r="49" spans="1:38" ht="14.25" customHeight="1">
      <c r="A49" s="119">
        <v>39</v>
      </c>
      <c r="B49" s="103">
        <v>1</v>
      </c>
      <c r="C49" s="106">
        <f>C48+7</f>
        <v>46580</v>
      </c>
      <c r="D49" s="115" t="s">
        <v>82</v>
      </c>
      <c r="E49" s="631"/>
      <c r="F49" s="631"/>
      <c r="G49" s="631"/>
      <c r="H49" s="631"/>
      <c r="I49" s="631"/>
      <c r="J49" s="631"/>
      <c r="K49" s="565"/>
      <c r="L49" s="120"/>
      <c r="N49" s="312">
        <v>39</v>
      </c>
      <c r="O49" s="313">
        <v>1</v>
      </c>
      <c r="P49" s="314">
        <v>46580</v>
      </c>
      <c r="Q49" s="329" t="s">
        <v>82</v>
      </c>
      <c r="R49" s="1016"/>
      <c r="S49" s="1017"/>
      <c r="T49" s="1017"/>
      <c r="U49" s="1017"/>
      <c r="V49" s="1017"/>
      <c r="W49" s="1018"/>
      <c r="X49" s="315" t="s">
        <v>216</v>
      </c>
      <c r="Y49" s="315" t="s">
        <v>216</v>
      </c>
      <c r="AA49" s="119">
        <v>39</v>
      </c>
      <c r="AB49" s="103">
        <v>1</v>
      </c>
      <c r="AC49" s="106">
        <f>AC48+7</f>
        <v>46580</v>
      </c>
      <c r="AD49" s="115" t="s">
        <v>82</v>
      </c>
      <c r="AE49" s="78" t="s">
        <v>362</v>
      </c>
      <c r="AF49" s="78" t="s">
        <v>362</v>
      </c>
      <c r="AG49" s="78" t="s">
        <v>362</v>
      </c>
      <c r="AH49" s="78" t="s">
        <v>362</v>
      </c>
      <c r="AI49" s="78" t="s">
        <v>362</v>
      </c>
      <c r="AJ49" s="78" t="s">
        <v>362</v>
      </c>
      <c r="AK49" s="95"/>
      <c r="AL49" s="120"/>
    </row>
    <row r="50" spans="1:38" ht="16.5" thickBot="1">
      <c r="A50" s="74">
        <v>40</v>
      </c>
      <c r="B50" s="73">
        <v>2</v>
      </c>
      <c r="C50" s="72">
        <f t="shared" ref="C50" si="2">C49+7</f>
        <v>46587</v>
      </c>
      <c r="D50" s="127"/>
      <c r="E50" s="695" t="s">
        <v>190</v>
      </c>
      <c r="F50" s="695"/>
      <c r="G50" s="695"/>
      <c r="H50" s="695"/>
      <c r="I50" s="695"/>
      <c r="J50" s="695"/>
      <c r="K50" s="128"/>
      <c r="L50" s="129"/>
      <c r="N50" s="330">
        <v>40</v>
      </c>
      <c r="O50" s="331">
        <v>2</v>
      </c>
      <c r="P50" s="332">
        <v>46587</v>
      </c>
      <c r="Q50" s="333" t="s">
        <v>216</v>
      </c>
      <c r="R50" s="1012" t="s">
        <v>190</v>
      </c>
      <c r="S50" s="1012"/>
      <c r="T50" s="1012"/>
      <c r="U50" s="1012"/>
      <c r="V50" s="1012"/>
      <c r="W50" s="1013"/>
      <c r="X50" s="334" t="s">
        <v>216</v>
      </c>
      <c r="Y50" s="335" t="s">
        <v>216</v>
      </c>
      <c r="AA50" s="74">
        <v>40</v>
      </c>
      <c r="AB50" s="73">
        <v>2</v>
      </c>
      <c r="AC50" s="72">
        <f t="shared" ref="AC50" si="3">AC49+7</f>
        <v>46587</v>
      </c>
      <c r="AD50" s="127"/>
      <c r="AE50" s="695" t="s">
        <v>190</v>
      </c>
      <c r="AF50" s="695"/>
      <c r="AG50" s="695"/>
      <c r="AH50" s="695"/>
      <c r="AI50" s="695"/>
      <c r="AJ50" s="695"/>
      <c r="AK50" s="128"/>
      <c r="AL50" s="129"/>
    </row>
  </sheetData>
  <mergeCells count="99">
    <mergeCell ref="K10:K11"/>
    <mergeCell ref="E11:J11"/>
    <mergeCell ref="R11:W11"/>
    <mergeCell ref="A1:L1"/>
    <mergeCell ref="R2:W2"/>
    <mergeCell ref="E2:J2"/>
    <mergeCell ref="A2:A3"/>
    <mergeCell ref="B2:B3"/>
    <mergeCell ref="C2:C3"/>
    <mergeCell ref="L2:L3"/>
    <mergeCell ref="D2:D3"/>
    <mergeCell ref="E4:J6"/>
    <mergeCell ref="E7:J9"/>
    <mergeCell ref="E10:J10"/>
    <mergeCell ref="L4:L11"/>
    <mergeCell ref="E12:J12"/>
    <mergeCell ref="E13:J13"/>
    <mergeCell ref="E14:J16"/>
    <mergeCell ref="E17:J19"/>
    <mergeCell ref="E29:J33"/>
    <mergeCell ref="E23:J27"/>
    <mergeCell ref="E20:J21"/>
    <mergeCell ref="E28:J28"/>
    <mergeCell ref="E22:J22"/>
    <mergeCell ref="AE50:AJ50"/>
    <mergeCell ref="R50:W50"/>
    <mergeCell ref="E50:J50"/>
    <mergeCell ref="E43:J43"/>
    <mergeCell ref="E46:J46"/>
    <mergeCell ref="E47:J49"/>
    <mergeCell ref="R46:W46"/>
    <mergeCell ref="K47:K49"/>
    <mergeCell ref="R47:W49"/>
    <mergeCell ref="R44:W45"/>
    <mergeCell ref="AE46:AJ46"/>
    <mergeCell ref="AD26:AD27"/>
    <mergeCell ref="AE11:AJ11"/>
    <mergeCell ref="N1:Y1"/>
    <mergeCell ref="AA1:AL1"/>
    <mergeCell ref="AE2:AJ2"/>
    <mergeCell ref="AL2:AL3"/>
    <mergeCell ref="AD2:AD3"/>
    <mergeCell ref="AA2:AA3"/>
    <mergeCell ref="AB2:AB3"/>
    <mergeCell ref="AC2:AC3"/>
    <mergeCell ref="N2:N3"/>
    <mergeCell ref="O2:O3"/>
    <mergeCell ref="Y2:Y3"/>
    <mergeCell ref="Q2:Q3"/>
    <mergeCell ref="P2:P3"/>
    <mergeCell ref="R20:W21"/>
    <mergeCell ref="AE20:AJ21"/>
    <mergeCell ref="AE23:AJ23"/>
    <mergeCell ref="R12:W12"/>
    <mergeCell ref="R18:W19"/>
    <mergeCell ref="AD15:AD16"/>
    <mergeCell ref="AD30:AD31"/>
    <mergeCell ref="Q15:Q16"/>
    <mergeCell ref="AK20:AL21"/>
    <mergeCell ref="AK28:AL28"/>
    <mergeCell ref="R4:W10"/>
    <mergeCell ref="R22:W24"/>
    <mergeCell ref="R25:W25"/>
    <mergeCell ref="AK12:AL12"/>
    <mergeCell ref="R29:W33"/>
    <mergeCell ref="R13:W17"/>
    <mergeCell ref="Q26:Q27"/>
    <mergeCell ref="Q30:Q31"/>
    <mergeCell ref="AE12:AJ12"/>
    <mergeCell ref="AE28:AJ28"/>
    <mergeCell ref="R28:W28"/>
    <mergeCell ref="R26:W27"/>
    <mergeCell ref="AK43:AL43"/>
    <mergeCell ref="E37:J42"/>
    <mergeCell ref="K38:K41"/>
    <mergeCell ref="K34:L35"/>
    <mergeCell ref="K43:L43"/>
    <mergeCell ref="AK34:AL35"/>
    <mergeCell ref="E36:J36"/>
    <mergeCell ref="R39:W42"/>
    <mergeCell ref="R43:W43"/>
    <mergeCell ref="AE43:AJ43"/>
    <mergeCell ref="AE34:AJ35"/>
    <mergeCell ref="R36:W38"/>
    <mergeCell ref="R34:W35"/>
    <mergeCell ref="E34:J35"/>
    <mergeCell ref="K12:L12"/>
    <mergeCell ref="K20:L21"/>
    <mergeCell ref="K28:L28"/>
    <mergeCell ref="K17:K19"/>
    <mergeCell ref="K24:K26"/>
    <mergeCell ref="D26:D27"/>
    <mergeCell ref="D30:D31"/>
    <mergeCell ref="D15:D16"/>
    <mergeCell ref="E44:J45"/>
    <mergeCell ref="L30:L31"/>
    <mergeCell ref="L36:L42"/>
    <mergeCell ref="L45:L46"/>
    <mergeCell ref="L23:L24"/>
  </mergeCells>
  <hyperlinks>
    <hyperlink ref="AL40" r:id="rId1" xr:uid="{24D88622-203E-485E-98E4-17A36A68875C}"/>
    <hyperlink ref="AL4" r:id="rId2" xr:uid="{CACE6C23-968C-44C1-9596-70F4C7586A9D}"/>
  </hyperlinks>
  <pageMargins left="0.7" right="0.7" top="0.75" bottom="0.75" header="0.3" footer="0.3"/>
  <pageSetup paperSize="9" scale="57" orientation="landscape" verticalDpi="4294967295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3399"/>
    <pageSetUpPr fitToPage="1"/>
  </sheetPr>
  <dimension ref="A1:AL50"/>
  <sheetViews>
    <sheetView zoomScale="55" zoomScaleNormal="55" workbookViewId="0">
      <selection activeCell="Q60" sqref="Q60"/>
    </sheetView>
  </sheetViews>
  <sheetFormatPr defaultColWidth="9.140625" defaultRowHeight="15"/>
  <cols>
    <col min="1" max="2" width="8.5703125" style="1" customWidth="1"/>
    <col min="3" max="3" width="12.140625" style="2" customWidth="1"/>
    <col min="4" max="4" width="38" style="1" bestFit="1" customWidth="1"/>
    <col min="5" max="9" width="15.85546875" style="1" customWidth="1"/>
    <col min="10" max="10" width="32.42578125" style="1" bestFit="1" customWidth="1"/>
    <col min="11" max="11" width="15.85546875" style="1" customWidth="1"/>
    <col min="12" max="12" width="33.28515625" style="1" bestFit="1" customWidth="1"/>
    <col min="13" max="15" width="9.140625" style="1"/>
    <col min="16" max="16" width="10.85546875" style="1" customWidth="1"/>
    <col min="17" max="17" width="38" style="1" bestFit="1" customWidth="1"/>
    <col min="18" max="24" width="15.85546875" style="1" customWidth="1"/>
    <col min="25" max="25" width="33.28515625" style="1" bestFit="1" customWidth="1"/>
    <col min="26" max="28" width="9.140625" style="1"/>
    <col min="29" max="29" width="10.5703125" style="1" bestFit="1" customWidth="1"/>
    <col min="30" max="30" width="38" style="1" bestFit="1" customWidth="1"/>
    <col min="31" max="35" width="15.85546875" style="1" customWidth="1"/>
    <col min="36" max="36" width="17.85546875" style="1" bestFit="1" customWidth="1"/>
    <col min="37" max="37" width="15.85546875" style="1" customWidth="1"/>
    <col min="38" max="38" width="38.42578125" style="1" customWidth="1"/>
    <col min="39" max="16384" width="9.140625" style="1"/>
  </cols>
  <sheetData>
    <row r="1" spans="1:38" ht="21">
      <c r="A1" s="646" t="s">
        <v>363</v>
      </c>
      <c r="B1" s="647"/>
      <c r="C1" s="647"/>
      <c r="D1" s="647"/>
      <c r="E1" s="647"/>
      <c r="F1" s="647"/>
      <c r="G1" s="647"/>
      <c r="H1" s="647"/>
      <c r="I1" s="647"/>
      <c r="J1" s="647"/>
      <c r="K1" s="647"/>
      <c r="L1" s="648"/>
      <c r="N1" s="657" t="s">
        <v>364</v>
      </c>
      <c r="O1" s="658"/>
      <c r="P1" s="658"/>
      <c r="Q1" s="658"/>
      <c r="R1" s="658"/>
      <c r="S1" s="658"/>
      <c r="T1" s="658"/>
      <c r="U1" s="658"/>
      <c r="V1" s="658"/>
      <c r="W1" s="658"/>
      <c r="X1" s="658"/>
      <c r="Y1" s="659"/>
      <c r="AA1" s="646" t="s">
        <v>365</v>
      </c>
      <c r="AB1" s="647"/>
      <c r="AC1" s="647"/>
      <c r="AD1" s="647"/>
      <c r="AE1" s="647"/>
      <c r="AF1" s="647"/>
      <c r="AG1" s="647"/>
      <c r="AH1" s="647"/>
      <c r="AI1" s="647"/>
      <c r="AJ1" s="647"/>
      <c r="AK1" s="669"/>
      <c r="AL1" s="648"/>
    </row>
    <row r="2" spans="1:38" ht="30" customHeight="1">
      <c r="A2" s="654" t="s">
        <v>1</v>
      </c>
      <c r="B2" s="653" t="s">
        <v>2</v>
      </c>
      <c r="C2" s="652" t="s">
        <v>3</v>
      </c>
      <c r="D2" s="564" t="s">
        <v>4</v>
      </c>
      <c r="E2" s="649" t="s">
        <v>194</v>
      </c>
      <c r="F2" s="650"/>
      <c r="G2" s="650"/>
      <c r="H2" s="650"/>
      <c r="I2" s="650"/>
      <c r="J2" s="651"/>
      <c r="K2" s="117" t="s">
        <v>195</v>
      </c>
      <c r="L2" s="655" t="s">
        <v>105</v>
      </c>
      <c r="N2" s="663" t="s">
        <v>1</v>
      </c>
      <c r="O2" s="665" t="s">
        <v>2</v>
      </c>
      <c r="P2" s="667" t="s">
        <v>3</v>
      </c>
      <c r="Q2" s="562" t="s">
        <v>4</v>
      </c>
      <c r="R2" s="660" t="s">
        <v>196</v>
      </c>
      <c r="S2" s="661"/>
      <c r="T2" s="661"/>
      <c r="U2" s="661"/>
      <c r="V2" s="661"/>
      <c r="W2" s="662"/>
      <c r="X2" s="310" t="s">
        <v>195</v>
      </c>
      <c r="Y2" s="571" t="s">
        <v>105</v>
      </c>
      <c r="AA2" s="671" t="s">
        <v>1</v>
      </c>
      <c r="AB2" s="673" t="s">
        <v>2</v>
      </c>
      <c r="AC2" s="675" t="s">
        <v>3</v>
      </c>
      <c r="AD2" s="564" t="s">
        <v>4</v>
      </c>
      <c r="AE2" s="670" t="s">
        <v>194</v>
      </c>
      <c r="AF2" s="650"/>
      <c r="AG2" s="650"/>
      <c r="AH2" s="650"/>
      <c r="AI2" s="650"/>
      <c r="AJ2" s="651"/>
      <c r="AK2" s="117" t="s">
        <v>195</v>
      </c>
      <c r="AL2" s="655" t="s">
        <v>105</v>
      </c>
    </row>
    <row r="3" spans="1:38" ht="30">
      <c r="A3" s="654"/>
      <c r="B3" s="653"/>
      <c r="C3" s="652"/>
      <c r="D3" s="564"/>
      <c r="E3" s="142" t="s">
        <v>366</v>
      </c>
      <c r="F3" s="142" t="s">
        <v>367</v>
      </c>
      <c r="G3" s="142" t="s">
        <v>368</v>
      </c>
      <c r="H3" s="142" t="s">
        <v>369</v>
      </c>
      <c r="I3" s="142" t="s">
        <v>370</v>
      </c>
      <c r="J3" s="54" t="s">
        <v>371</v>
      </c>
      <c r="K3" s="118" t="s">
        <v>202</v>
      </c>
      <c r="L3" s="655"/>
      <c r="N3" s="664"/>
      <c r="O3" s="666"/>
      <c r="P3" s="668"/>
      <c r="Q3" s="563"/>
      <c r="R3" s="336" t="s">
        <v>372</v>
      </c>
      <c r="S3" s="336" t="s">
        <v>373</v>
      </c>
      <c r="T3" s="336" t="s">
        <v>374</v>
      </c>
      <c r="U3" s="336" t="s">
        <v>375</v>
      </c>
      <c r="V3" s="336" t="s">
        <v>376</v>
      </c>
      <c r="W3" s="337" t="s">
        <v>377</v>
      </c>
      <c r="X3" s="311" t="s">
        <v>208</v>
      </c>
      <c r="Y3" s="572"/>
      <c r="AA3" s="672"/>
      <c r="AB3" s="674"/>
      <c r="AC3" s="676"/>
      <c r="AD3" s="564"/>
      <c r="AE3" s="142" t="s">
        <v>378</v>
      </c>
      <c r="AF3" s="142" t="s">
        <v>379</v>
      </c>
      <c r="AG3" s="142" t="s">
        <v>380</v>
      </c>
      <c r="AH3" s="142" t="s">
        <v>381</v>
      </c>
      <c r="AI3" s="142" t="s">
        <v>382</v>
      </c>
      <c r="AJ3" s="54" t="s">
        <v>383</v>
      </c>
      <c r="AK3" s="118" t="s">
        <v>202</v>
      </c>
      <c r="AL3" s="655"/>
    </row>
    <row r="4" spans="1:38" ht="23.25" customHeight="1">
      <c r="A4" s="119">
        <v>1</v>
      </c>
      <c r="B4" s="103">
        <v>1</v>
      </c>
      <c r="C4" s="106">
        <v>46265</v>
      </c>
      <c r="D4" s="103"/>
      <c r="E4" s="656" t="s">
        <v>384</v>
      </c>
      <c r="F4" s="656"/>
      <c r="G4" s="656"/>
      <c r="H4" s="656"/>
      <c r="I4" s="656"/>
      <c r="J4" s="656"/>
      <c r="K4" s="565" t="s">
        <v>385</v>
      </c>
      <c r="L4" s="643" t="s">
        <v>386</v>
      </c>
      <c r="N4" s="338">
        <v>1</v>
      </c>
      <c r="O4" s="339">
        <v>1</v>
      </c>
      <c r="P4" s="340">
        <v>46265</v>
      </c>
      <c r="Q4" s="339" t="s">
        <v>216</v>
      </c>
      <c r="R4" s="591" t="s">
        <v>387</v>
      </c>
      <c r="S4" s="592"/>
      <c r="T4" s="592"/>
      <c r="U4" s="592"/>
      <c r="V4" s="592"/>
      <c r="W4" s="592"/>
      <c r="X4" s="341" t="s">
        <v>216</v>
      </c>
      <c r="Y4" s="315" t="s">
        <v>216</v>
      </c>
      <c r="AA4" s="102">
        <v>1</v>
      </c>
      <c r="AB4" s="103">
        <v>1</v>
      </c>
      <c r="AC4" s="106">
        <v>46265</v>
      </c>
      <c r="AD4" s="103"/>
      <c r="AE4" s="22" t="s">
        <v>361</v>
      </c>
      <c r="AF4" s="22" t="s">
        <v>361</v>
      </c>
      <c r="AG4" s="22" t="s">
        <v>361</v>
      </c>
      <c r="AH4" s="22" t="s">
        <v>361</v>
      </c>
      <c r="AI4" s="22" t="s">
        <v>361</v>
      </c>
      <c r="AJ4" s="22" t="s">
        <v>361</v>
      </c>
      <c r="AK4" s="95"/>
      <c r="AL4" s="409" t="s">
        <v>222</v>
      </c>
    </row>
    <row r="5" spans="1:38" ht="23.25" customHeight="1">
      <c r="A5" s="119">
        <v>2</v>
      </c>
      <c r="B5" s="103">
        <v>2</v>
      </c>
      <c r="C5" s="106">
        <f t="shared" ref="C5:C41" si="0">C4+7</f>
        <v>46272</v>
      </c>
      <c r="D5" s="108"/>
      <c r="E5" s="656"/>
      <c r="F5" s="656"/>
      <c r="G5" s="656"/>
      <c r="H5" s="656"/>
      <c r="I5" s="656"/>
      <c r="J5" s="656"/>
      <c r="K5" s="565"/>
      <c r="L5" s="643"/>
      <c r="N5" s="338">
        <v>2</v>
      </c>
      <c r="O5" s="339">
        <v>2</v>
      </c>
      <c r="P5" s="340">
        <v>46272</v>
      </c>
      <c r="Q5" s="342" t="s">
        <v>216</v>
      </c>
      <c r="R5" s="593"/>
      <c r="S5" s="594"/>
      <c r="T5" s="594"/>
      <c r="U5" s="594"/>
      <c r="V5" s="594"/>
      <c r="W5" s="594"/>
      <c r="X5" s="341" t="s">
        <v>216</v>
      </c>
      <c r="Y5" s="315" t="s">
        <v>216</v>
      </c>
      <c r="AA5" s="102">
        <v>2</v>
      </c>
      <c r="AB5" s="103">
        <v>2</v>
      </c>
      <c r="AC5" s="106">
        <f t="shared" ref="AC5:AC41" si="1">AC4+7</f>
        <v>46272</v>
      </c>
      <c r="AD5" s="108"/>
      <c r="AE5" s="50" t="s">
        <v>388</v>
      </c>
      <c r="AF5" s="50" t="s">
        <v>388</v>
      </c>
      <c r="AG5" s="50" t="s">
        <v>388</v>
      </c>
      <c r="AH5" s="50" t="s">
        <v>388</v>
      </c>
      <c r="AI5" s="50" t="s">
        <v>388</v>
      </c>
      <c r="AJ5" s="50" t="s">
        <v>388</v>
      </c>
      <c r="AK5" s="131"/>
      <c r="AL5" s="121"/>
    </row>
    <row r="6" spans="1:38" ht="15" customHeight="1">
      <c r="A6" s="119">
        <v>3</v>
      </c>
      <c r="B6" s="103">
        <v>1</v>
      </c>
      <c r="C6" s="106">
        <f t="shared" si="0"/>
        <v>46279</v>
      </c>
      <c r="D6" s="587" t="s">
        <v>59</v>
      </c>
      <c r="E6" s="656"/>
      <c r="F6" s="656"/>
      <c r="G6" s="656"/>
      <c r="H6" s="656"/>
      <c r="I6" s="656"/>
      <c r="J6" s="656"/>
      <c r="K6" s="565"/>
      <c r="L6" s="643"/>
      <c r="N6" s="338">
        <v>3</v>
      </c>
      <c r="O6" s="339">
        <v>1</v>
      </c>
      <c r="P6" s="340">
        <v>46279</v>
      </c>
      <c r="Q6" s="589" t="s">
        <v>59</v>
      </c>
      <c r="R6" s="593"/>
      <c r="S6" s="594"/>
      <c r="T6" s="594"/>
      <c r="U6" s="594"/>
      <c r="V6" s="594"/>
      <c r="W6" s="594"/>
      <c r="X6" s="341" t="s">
        <v>216</v>
      </c>
      <c r="Y6" s="315" t="s">
        <v>216</v>
      </c>
      <c r="AA6" s="102">
        <v>3</v>
      </c>
      <c r="AB6" s="103">
        <v>1</v>
      </c>
      <c r="AC6" s="106">
        <f t="shared" si="1"/>
        <v>46279</v>
      </c>
      <c r="AD6" s="587" t="s">
        <v>59</v>
      </c>
      <c r="AE6" s="63" t="s">
        <v>389</v>
      </c>
      <c r="AF6" s="63" t="s">
        <v>389</v>
      </c>
      <c r="AG6" s="63" t="s">
        <v>389</v>
      </c>
      <c r="AH6" s="63" t="s">
        <v>389</v>
      </c>
      <c r="AI6" s="63" t="s">
        <v>389</v>
      </c>
      <c r="AJ6" s="63" t="s">
        <v>389</v>
      </c>
      <c r="AK6" s="131"/>
      <c r="AL6" s="121"/>
    </row>
    <row r="7" spans="1:38" ht="15.75">
      <c r="A7" s="119">
        <v>4</v>
      </c>
      <c r="B7" s="103">
        <v>2</v>
      </c>
      <c r="C7" s="106">
        <f t="shared" si="0"/>
        <v>46286</v>
      </c>
      <c r="D7" s="587"/>
      <c r="E7" s="631" t="s">
        <v>390</v>
      </c>
      <c r="F7" s="631"/>
      <c r="G7" s="631"/>
      <c r="H7" s="631"/>
      <c r="I7" s="631"/>
      <c r="J7" s="631"/>
      <c r="K7" s="566" t="s">
        <v>391</v>
      </c>
      <c r="L7" s="643"/>
      <c r="N7" s="338">
        <v>4</v>
      </c>
      <c r="O7" s="339">
        <v>2</v>
      </c>
      <c r="P7" s="340">
        <v>46286</v>
      </c>
      <c r="Q7" s="590"/>
      <c r="R7" s="595"/>
      <c r="S7" s="596"/>
      <c r="T7" s="596"/>
      <c r="U7" s="596"/>
      <c r="V7" s="596"/>
      <c r="W7" s="596"/>
      <c r="X7" s="341" t="s">
        <v>216</v>
      </c>
      <c r="Y7" s="315" t="s">
        <v>216</v>
      </c>
      <c r="AA7" s="102">
        <v>4</v>
      </c>
      <c r="AB7" s="103">
        <v>2</v>
      </c>
      <c r="AC7" s="106">
        <f t="shared" si="1"/>
        <v>46286</v>
      </c>
      <c r="AD7" s="587"/>
      <c r="AE7" s="60" t="s">
        <v>392</v>
      </c>
      <c r="AF7" s="60" t="s">
        <v>392</v>
      </c>
      <c r="AG7" s="60" t="s">
        <v>392</v>
      </c>
      <c r="AH7" s="60" t="s">
        <v>392</v>
      </c>
      <c r="AI7" s="60" t="s">
        <v>392</v>
      </c>
      <c r="AJ7" s="60" t="s">
        <v>392</v>
      </c>
      <c r="AK7" s="131"/>
      <c r="AL7" s="121"/>
    </row>
    <row r="8" spans="1:38" ht="15" customHeight="1">
      <c r="A8" s="119">
        <v>5</v>
      </c>
      <c r="B8" s="103">
        <v>1</v>
      </c>
      <c r="C8" s="106">
        <f t="shared" si="0"/>
        <v>46293</v>
      </c>
      <c r="D8" s="588" t="s">
        <v>54</v>
      </c>
      <c r="E8" s="622" t="s">
        <v>393</v>
      </c>
      <c r="F8" s="622"/>
      <c r="G8" s="622"/>
      <c r="H8" s="622"/>
      <c r="I8" s="622"/>
      <c r="J8" s="622"/>
      <c r="K8" s="567"/>
      <c r="L8" s="122"/>
      <c r="N8" s="338">
        <v>5</v>
      </c>
      <c r="O8" s="339">
        <v>1</v>
      </c>
      <c r="P8" s="340">
        <v>46293</v>
      </c>
      <c r="Q8" s="606" t="s">
        <v>54</v>
      </c>
      <c r="R8" s="610" t="s">
        <v>394</v>
      </c>
      <c r="S8" s="611"/>
      <c r="T8" s="611"/>
      <c r="U8" s="611"/>
      <c r="V8" s="611"/>
      <c r="W8" s="611"/>
      <c r="X8" s="341" t="s">
        <v>216</v>
      </c>
      <c r="Y8" s="315" t="s">
        <v>216</v>
      </c>
      <c r="AA8" s="102">
        <v>5</v>
      </c>
      <c r="AB8" s="103">
        <v>1</v>
      </c>
      <c r="AC8" s="106">
        <f t="shared" si="1"/>
        <v>46293</v>
      </c>
      <c r="AD8" s="588" t="s">
        <v>54</v>
      </c>
      <c r="AE8" s="60"/>
      <c r="AF8" s="63"/>
      <c r="AG8" s="60"/>
      <c r="AH8" s="63"/>
      <c r="AI8" s="60"/>
      <c r="AJ8" s="60"/>
      <c r="AK8" s="135"/>
      <c r="AL8" s="122"/>
    </row>
    <row r="9" spans="1:38" ht="15.75">
      <c r="A9" s="119">
        <v>6</v>
      </c>
      <c r="B9" s="103">
        <v>2</v>
      </c>
      <c r="C9" s="106">
        <f t="shared" si="0"/>
        <v>46300</v>
      </c>
      <c r="D9" s="588"/>
      <c r="E9" s="631"/>
      <c r="F9" s="631"/>
      <c r="G9" s="631"/>
      <c r="H9" s="631"/>
      <c r="I9" s="631"/>
      <c r="J9" s="631"/>
      <c r="K9" s="567"/>
      <c r="L9" s="120"/>
      <c r="N9" s="338">
        <v>6</v>
      </c>
      <c r="O9" s="339">
        <v>2</v>
      </c>
      <c r="P9" s="340">
        <v>46300</v>
      </c>
      <c r="Q9" s="607"/>
      <c r="R9" s="612" t="s">
        <v>395</v>
      </c>
      <c r="S9" s="613"/>
      <c r="T9" s="613"/>
      <c r="U9" s="613"/>
      <c r="V9" s="613"/>
      <c r="W9" s="613"/>
      <c r="X9" s="341" t="s">
        <v>216</v>
      </c>
      <c r="Y9" s="315" t="s">
        <v>216</v>
      </c>
      <c r="AA9" s="102">
        <v>6</v>
      </c>
      <c r="AB9" s="103">
        <v>2</v>
      </c>
      <c r="AC9" s="106">
        <f t="shared" si="1"/>
        <v>46300</v>
      </c>
      <c r="AD9" s="588"/>
      <c r="AE9" s="63"/>
      <c r="AF9" s="63"/>
      <c r="AG9" s="60"/>
      <c r="AH9" s="60"/>
      <c r="AI9" s="60"/>
      <c r="AJ9" s="63"/>
      <c r="AK9" s="135"/>
      <c r="AL9" s="120"/>
    </row>
    <row r="10" spans="1:38" ht="24" customHeight="1">
      <c r="A10" s="119">
        <v>7</v>
      </c>
      <c r="B10" s="103">
        <v>1</v>
      </c>
      <c r="C10" s="106">
        <f t="shared" si="0"/>
        <v>46307</v>
      </c>
      <c r="D10" s="110" t="s">
        <v>152</v>
      </c>
      <c r="E10" s="632" t="s">
        <v>396</v>
      </c>
      <c r="F10" s="632"/>
      <c r="G10" s="632"/>
      <c r="H10" s="632"/>
      <c r="I10" s="632"/>
      <c r="J10" s="632"/>
      <c r="K10" s="136"/>
      <c r="L10" s="120"/>
      <c r="N10" s="338">
        <v>7</v>
      </c>
      <c r="O10" s="339">
        <v>1</v>
      </c>
      <c r="P10" s="340">
        <v>46307</v>
      </c>
      <c r="Q10" s="343" t="s">
        <v>152</v>
      </c>
      <c r="R10" s="614"/>
      <c r="S10" s="615"/>
      <c r="T10" s="615"/>
      <c r="U10" s="615"/>
      <c r="V10" s="615"/>
      <c r="W10" s="615"/>
      <c r="X10" s="341" t="s">
        <v>216</v>
      </c>
      <c r="Y10" s="315" t="s">
        <v>216</v>
      </c>
      <c r="AA10" s="102">
        <v>7</v>
      </c>
      <c r="AB10" s="103">
        <v>1</v>
      </c>
      <c r="AC10" s="106">
        <f t="shared" si="1"/>
        <v>46307</v>
      </c>
      <c r="AD10" s="110" t="s">
        <v>152</v>
      </c>
      <c r="AE10" s="60"/>
      <c r="AF10" s="60"/>
      <c r="AG10" s="60"/>
      <c r="AH10" s="60"/>
      <c r="AI10" s="60"/>
      <c r="AJ10" s="60"/>
      <c r="AK10" s="133"/>
      <c r="AL10" s="120"/>
    </row>
    <row r="11" spans="1:38" ht="23.45" customHeight="1">
      <c r="A11" s="119">
        <v>8</v>
      </c>
      <c r="B11" s="103">
        <v>2</v>
      </c>
      <c r="C11" s="106">
        <f t="shared" si="0"/>
        <v>46314</v>
      </c>
      <c r="D11" s="147" t="s">
        <v>397</v>
      </c>
      <c r="E11" s="632"/>
      <c r="F11" s="632"/>
      <c r="G11" s="632"/>
      <c r="H11" s="632"/>
      <c r="I11" s="632"/>
      <c r="J11" s="632"/>
      <c r="K11" s="136"/>
      <c r="L11" s="123"/>
      <c r="N11" s="338">
        <v>8</v>
      </c>
      <c r="O11" s="339">
        <v>2</v>
      </c>
      <c r="P11" s="340">
        <v>46314</v>
      </c>
      <c r="Q11" s="344" t="s">
        <v>397</v>
      </c>
      <c r="R11" s="616"/>
      <c r="S11" s="617"/>
      <c r="T11" s="617"/>
      <c r="U11" s="617"/>
      <c r="V11" s="617"/>
      <c r="W11" s="617"/>
      <c r="X11" s="341" t="s">
        <v>216</v>
      </c>
      <c r="Y11" s="319" t="s">
        <v>216</v>
      </c>
      <c r="AA11" s="102">
        <v>8</v>
      </c>
      <c r="AB11" s="103">
        <v>2</v>
      </c>
      <c r="AC11" s="106">
        <f t="shared" si="1"/>
        <v>46314</v>
      </c>
      <c r="AD11" s="147" t="s">
        <v>397</v>
      </c>
      <c r="AE11" s="622" t="s">
        <v>398</v>
      </c>
      <c r="AF11" s="622"/>
      <c r="AG11" s="622"/>
      <c r="AH11" s="622"/>
      <c r="AI11" s="622"/>
      <c r="AJ11" s="622"/>
      <c r="AK11" s="134"/>
      <c r="AL11" s="123"/>
    </row>
    <row r="12" spans="1:38" ht="15" customHeight="1">
      <c r="A12" s="124"/>
      <c r="B12" s="105"/>
      <c r="C12" s="107">
        <f t="shared" si="0"/>
        <v>46321</v>
      </c>
      <c r="D12" s="111"/>
      <c r="E12" s="604" t="s">
        <v>47</v>
      </c>
      <c r="F12" s="604"/>
      <c r="G12" s="604"/>
      <c r="H12" s="604"/>
      <c r="I12" s="604"/>
      <c r="J12" s="604"/>
      <c r="K12" s="558"/>
      <c r="L12" s="559"/>
      <c r="N12" s="345" t="s">
        <v>216</v>
      </c>
      <c r="O12" s="346" t="s">
        <v>216</v>
      </c>
      <c r="P12" s="347">
        <v>46321</v>
      </c>
      <c r="Q12" s="346" t="s">
        <v>216</v>
      </c>
      <c r="R12" s="624" t="s">
        <v>47</v>
      </c>
      <c r="S12" s="624"/>
      <c r="T12" s="624"/>
      <c r="U12" s="624"/>
      <c r="V12" s="624"/>
      <c r="W12" s="624"/>
      <c r="X12" s="573" t="s">
        <v>216</v>
      </c>
      <c r="Y12" s="574"/>
      <c r="AA12" s="104"/>
      <c r="AB12" s="105"/>
      <c r="AC12" s="107">
        <f t="shared" si="1"/>
        <v>46321</v>
      </c>
      <c r="AD12" s="111"/>
      <c r="AE12" s="623" t="s">
        <v>47</v>
      </c>
      <c r="AF12" s="623"/>
      <c r="AG12" s="623"/>
      <c r="AH12" s="623"/>
      <c r="AI12" s="623"/>
      <c r="AJ12" s="604"/>
      <c r="AK12" s="558"/>
      <c r="AL12" s="559"/>
    </row>
    <row r="13" spans="1:38" ht="15" customHeight="1">
      <c r="A13" s="119">
        <v>9</v>
      </c>
      <c r="B13" s="103">
        <v>1</v>
      </c>
      <c r="C13" s="106">
        <f t="shared" si="0"/>
        <v>46328</v>
      </c>
      <c r="D13" s="147" t="s">
        <v>397</v>
      </c>
      <c r="E13" s="632"/>
      <c r="F13" s="632"/>
      <c r="G13" s="632"/>
      <c r="H13" s="632"/>
      <c r="I13" s="632"/>
      <c r="J13" s="632"/>
      <c r="K13" s="95"/>
      <c r="L13" s="640" t="s">
        <v>399</v>
      </c>
      <c r="N13" s="338">
        <v>9</v>
      </c>
      <c r="O13" s="339">
        <v>1</v>
      </c>
      <c r="P13" s="340">
        <v>46328</v>
      </c>
      <c r="Q13" s="344" t="s">
        <v>397</v>
      </c>
      <c r="R13" s="612" t="s">
        <v>395</v>
      </c>
      <c r="S13" s="613"/>
      <c r="T13" s="613"/>
      <c r="U13" s="613"/>
      <c r="V13" s="613"/>
      <c r="W13" s="613"/>
      <c r="X13" s="341" t="s">
        <v>216</v>
      </c>
      <c r="Y13" s="315" t="s">
        <v>216</v>
      </c>
      <c r="AA13" s="102">
        <v>9</v>
      </c>
      <c r="AB13" s="103">
        <v>1</v>
      </c>
      <c r="AC13" s="106">
        <f t="shared" si="1"/>
        <v>46328</v>
      </c>
      <c r="AD13" s="147" t="s">
        <v>397</v>
      </c>
      <c r="AE13" s="62" t="s">
        <v>400</v>
      </c>
      <c r="AF13" s="62" t="s">
        <v>400</v>
      </c>
      <c r="AG13" s="71"/>
      <c r="AH13" s="62" t="s">
        <v>400</v>
      </c>
      <c r="AI13" s="62" t="s">
        <v>400</v>
      </c>
      <c r="AJ13" s="71"/>
      <c r="AK13" s="95"/>
      <c r="AL13" s="120"/>
    </row>
    <row r="14" spans="1:38" ht="14.45" customHeight="1">
      <c r="A14" s="119">
        <v>10</v>
      </c>
      <c r="B14" s="103">
        <v>2</v>
      </c>
      <c r="C14" s="106">
        <f t="shared" si="0"/>
        <v>46335</v>
      </c>
      <c r="D14" s="108"/>
      <c r="E14" s="633" t="s">
        <v>401</v>
      </c>
      <c r="F14" s="633"/>
      <c r="G14" s="633"/>
      <c r="H14" s="633"/>
      <c r="I14" s="633"/>
      <c r="J14" s="633"/>
      <c r="K14" s="95"/>
      <c r="L14" s="641"/>
      <c r="N14" s="338">
        <v>10</v>
      </c>
      <c r="O14" s="339">
        <v>2</v>
      </c>
      <c r="P14" s="340">
        <v>46335</v>
      </c>
      <c r="Q14" s="342" t="s">
        <v>216</v>
      </c>
      <c r="R14" s="614"/>
      <c r="S14" s="615"/>
      <c r="T14" s="615"/>
      <c r="U14" s="615"/>
      <c r="V14" s="615"/>
      <c r="W14" s="615"/>
      <c r="X14" s="341" t="s">
        <v>216</v>
      </c>
      <c r="Y14" s="315" t="s">
        <v>216</v>
      </c>
      <c r="AA14" s="102">
        <v>10</v>
      </c>
      <c r="AB14" s="103">
        <v>2</v>
      </c>
      <c r="AC14" s="106">
        <f t="shared" si="1"/>
        <v>46335</v>
      </c>
      <c r="AD14" s="108"/>
      <c r="AE14" s="62" t="s">
        <v>400</v>
      </c>
      <c r="AF14" s="62" t="s">
        <v>400</v>
      </c>
      <c r="AG14" s="71"/>
      <c r="AH14" s="62" t="s">
        <v>400</v>
      </c>
      <c r="AI14" s="62" t="s">
        <v>400</v>
      </c>
      <c r="AJ14" s="71"/>
      <c r="AK14" s="95" t="s">
        <v>402</v>
      </c>
      <c r="AL14" s="120"/>
    </row>
    <row r="15" spans="1:38" ht="15" customHeight="1">
      <c r="A15" s="119">
        <v>11</v>
      </c>
      <c r="B15" s="103">
        <v>1</v>
      </c>
      <c r="C15" s="106">
        <f t="shared" si="0"/>
        <v>46342</v>
      </c>
      <c r="D15" s="108"/>
      <c r="E15" s="633"/>
      <c r="F15" s="633"/>
      <c r="G15" s="633"/>
      <c r="H15" s="633"/>
      <c r="I15" s="633"/>
      <c r="J15" s="633"/>
      <c r="K15" s="95"/>
      <c r="L15" s="641"/>
      <c r="N15" s="338">
        <v>11</v>
      </c>
      <c r="O15" s="339">
        <v>1</v>
      </c>
      <c r="P15" s="340">
        <v>46342</v>
      </c>
      <c r="Q15" s="342" t="s">
        <v>216</v>
      </c>
      <c r="R15" s="614"/>
      <c r="S15" s="615"/>
      <c r="T15" s="615"/>
      <c r="U15" s="615"/>
      <c r="V15" s="615"/>
      <c r="W15" s="615"/>
      <c r="X15" s="341" t="s">
        <v>216</v>
      </c>
      <c r="Y15" s="315" t="s">
        <v>216</v>
      </c>
      <c r="AA15" s="102">
        <v>11</v>
      </c>
      <c r="AB15" s="103">
        <v>1</v>
      </c>
      <c r="AC15" s="106">
        <f t="shared" si="1"/>
        <v>46342</v>
      </c>
      <c r="AD15" s="108"/>
      <c r="AE15" s="62" t="s">
        <v>400</v>
      </c>
      <c r="AF15" s="62" t="s">
        <v>400</v>
      </c>
      <c r="AG15" s="71"/>
      <c r="AH15" s="62" t="s">
        <v>400</v>
      </c>
      <c r="AI15" s="62" t="s">
        <v>400</v>
      </c>
      <c r="AJ15" s="62" t="s">
        <v>400</v>
      </c>
      <c r="AK15" s="95"/>
      <c r="AL15" s="120"/>
    </row>
    <row r="16" spans="1:38">
      <c r="A16" s="119">
        <v>12</v>
      </c>
      <c r="B16" s="103">
        <v>2</v>
      </c>
      <c r="C16" s="106">
        <f t="shared" si="0"/>
        <v>46349</v>
      </c>
      <c r="D16" s="114" t="s">
        <v>71</v>
      </c>
      <c r="E16" s="633"/>
      <c r="F16" s="633"/>
      <c r="G16" s="633"/>
      <c r="H16" s="633"/>
      <c r="I16" s="633"/>
      <c r="J16" s="633"/>
      <c r="K16" s="136"/>
      <c r="L16" s="641"/>
      <c r="N16" s="338">
        <v>12</v>
      </c>
      <c r="O16" s="339">
        <v>2</v>
      </c>
      <c r="P16" s="340">
        <v>46349</v>
      </c>
      <c r="Q16" s="348" t="s">
        <v>71</v>
      </c>
      <c r="R16" s="614"/>
      <c r="S16" s="615"/>
      <c r="T16" s="615"/>
      <c r="U16" s="615"/>
      <c r="V16" s="615"/>
      <c r="W16" s="615"/>
      <c r="X16" s="341" t="s">
        <v>216</v>
      </c>
      <c r="Y16" s="315" t="s">
        <v>216</v>
      </c>
      <c r="AA16" s="102">
        <v>12</v>
      </c>
      <c r="AB16" s="103">
        <v>2</v>
      </c>
      <c r="AC16" s="106">
        <f t="shared" si="1"/>
        <v>46349</v>
      </c>
      <c r="AD16" s="114" t="s">
        <v>71</v>
      </c>
      <c r="AE16" s="62" t="s">
        <v>400</v>
      </c>
      <c r="AF16" s="62" t="s">
        <v>400</v>
      </c>
      <c r="AG16" s="71"/>
      <c r="AH16" s="62" t="s">
        <v>400</v>
      </c>
      <c r="AI16" s="62" t="s">
        <v>400</v>
      </c>
      <c r="AJ16" s="62" t="s">
        <v>400</v>
      </c>
      <c r="AK16" s="136"/>
      <c r="AL16" s="120"/>
    </row>
    <row r="17" spans="1:38">
      <c r="A17" s="119">
        <v>13</v>
      </c>
      <c r="B17" s="103">
        <v>1</v>
      </c>
      <c r="C17" s="106">
        <f t="shared" si="0"/>
        <v>46356</v>
      </c>
      <c r="D17" s="108"/>
      <c r="E17" s="633"/>
      <c r="F17" s="633"/>
      <c r="G17" s="633"/>
      <c r="H17" s="633"/>
      <c r="I17" s="633"/>
      <c r="J17" s="633"/>
      <c r="K17" s="136"/>
      <c r="L17" s="641"/>
      <c r="N17" s="338">
        <v>13</v>
      </c>
      <c r="O17" s="339">
        <v>1</v>
      </c>
      <c r="P17" s="340">
        <v>46356</v>
      </c>
      <c r="Q17" s="342" t="s">
        <v>216</v>
      </c>
      <c r="R17" s="618" t="s">
        <v>403</v>
      </c>
      <c r="S17" s="619"/>
      <c r="T17" s="619"/>
      <c r="U17" s="619"/>
      <c r="V17" s="619"/>
      <c r="W17" s="619"/>
      <c r="X17" s="341" t="s">
        <v>216</v>
      </c>
      <c r="Y17" s="315" t="s">
        <v>216</v>
      </c>
      <c r="AA17" s="102">
        <v>13</v>
      </c>
      <c r="AB17" s="103">
        <v>1</v>
      </c>
      <c r="AC17" s="106">
        <f t="shared" si="1"/>
        <v>46356</v>
      </c>
      <c r="AD17" s="108"/>
      <c r="AE17" s="62" t="s">
        <v>400</v>
      </c>
      <c r="AF17" s="62" t="s">
        <v>400</v>
      </c>
      <c r="AG17" s="71"/>
      <c r="AH17" s="62" t="s">
        <v>400</v>
      </c>
      <c r="AI17" s="62" t="s">
        <v>400</v>
      </c>
      <c r="AJ17" s="62" t="s">
        <v>400</v>
      </c>
      <c r="AK17" s="133"/>
      <c r="AL17" s="120"/>
    </row>
    <row r="18" spans="1:38">
      <c r="A18" s="119">
        <v>14</v>
      </c>
      <c r="B18" s="103">
        <v>2</v>
      </c>
      <c r="C18" s="106">
        <f t="shared" si="0"/>
        <v>46363</v>
      </c>
      <c r="D18" s="108"/>
      <c r="E18" s="633"/>
      <c r="F18" s="633"/>
      <c r="G18" s="633"/>
      <c r="H18" s="633"/>
      <c r="I18" s="633"/>
      <c r="J18" s="633"/>
      <c r="K18" s="136"/>
      <c r="L18" s="641"/>
      <c r="N18" s="338">
        <v>14</v>
      </c>
      <c r="O18" s="339">
        <v>2</v>
      </c>
      <c r="P18" s="340">
        <v>46363</v>
      </c>
      <c r="Q18" s="342" t="s">
        <v>216</v>
      </c>
      <c r="R18" s="618"/>
      <c r="S18" s="619"/>
      <c r="T18" s="619"/>
      <c r="U18" s="619"/>
      <c r="V18" s="619"/>
      <c r="W18" s="619"/>
      <c r="X18" s="341" t="s">
        <v>216</v>
      </c>
      <c r="Y18" s="315" t="s">
        <v>216</v>
      </c>
      <c r="AA18" s="102">
        <v>14</v>
      </c>
      <c r="AB18" s="103">
        <v>2</v>
      </c>
      <c r="AC18" s="106">
        <f t="shared" si="1"/>
        <v>46363</v>
      </c>
      <c r="AD18" s="108"/>
      <c r="AE18" s="64" t="s">
        <v>271</v>
      </c>
      <c r="AF18" s="64" t="s">
        <v>271</v>
      </c>
      <c r="AG18" s="64" t="s">
        <v>271</v>
      </c>
      <c r="AH18" s="64" t="s">
        <v>271</v>
      </c>
      <c r="AI18" s="64" t="s">
        <v>271</v>
      </c>
      <c r="AJ18" s="64" t="s">
        <v>271</v>
      </c>
      <c r="AK18" s="137"/>
      <c r="AL18" s="120"/>
    </row>
    <row r="19" spans="1:38" ht="14.45" customHeight="1">
      <c r="A19" s="119">
        <v>15</v>
      </c>
      <c r="B19" s="103">
        <v>1</v>
      </c>
      <c r="C19" s="106">
        <f t="shared" si="0"/>
        <v>46370</v>
      </c>
      <c r="D19" s="108"/>
      <c r="E19" s="605" t="s">
        <v>352</v>
      </c>
      <c r="F19" s="605"/>
      <c r="G19" s="605"/>
      <c r="H19" s="605"/>
      <c r="I19" s="605"/>
      <c r="J19" s="605"/>
      <c r="K19" s="136"/>
      <c r="L19" s="642"/>
      <c r="N19" s="338">
        <v>15</v>
      </c>
      <c r="O19" s="339">
        <v>1</v>
      </c>
      <c r="P19" s="340">
        <v>46370</v>
      </c>
      <c r="Q19" s="342" t="s">
        <v>216</v>
      </c>
      <c r="R19" s="620"/>
      <c r="S19" s="621"/>
      <c r="T19" s="621"/>
      <c r="U19" s="621"/>
      <c r="V19" s="621"/>
      <c r="W19" s="621"/>
      <c r="X19" s="341" t="s">
        <v>216</v>
      </c>
      <c r="Y19" s="319" t="s">
        <v>216</v>
      </c>
      <c r="AA19" s="102">
        <v>15</v>
      </c>
      <c r="AB19" s="103">
        <v>1</v>
      </c>
      <c r="AC19" s="106">
        <f t="shared" si="1"/>
        <v>46370</v>
      </c>
      <c r="AD19" s="108"/>
      <c r="AE19" s="64" t="s">
        <v>271</v>
      </c>
      <c r="AF19" s="64" t="s">
        <v>271</v>
      </c>
      <c r="AG19" s="64" t="s">
        <v>271</v>
      </c>
      <c r="AH19" s="64" t="s">
        <v>271</v>
      </c>
      <c r="AI19" s="64" t="s">
        <v>271</v>
      </c>
      <c r="AJ19" s="64" t="s">
        <v>271</v>
      </c>
      <c r="AK19" s="134"/>
      <c r="AL19" s="125"/>
    </row>
    <row r="20" spans="1:38">
      <c r="A20" s="124"/>
      <c r="B20" s="105"/>
      <c r="C20" s="107">
        <f t="shared" si="0"/>
        <v>46377</v>
      </c>
      <c r="D20" s="111"/>
      <c r="E20" s="604" t="s">
        <v>61</v>
      </c>
      <c r="F20" s="604"/>
      <c r="G20" s="604"/>
      <c r="H20" s="604"/>
      <c r="I20" s="604"/>
      <c r="J20" s="604"/>
      <c r="K20" s="558"/>
      <c r="L20" s="559"/>
      <c r="N20" s="345" t="s">
        <v>216</v>
      </c>
      <c r="O20" s="346" t="s">
        <v>216</v>
      </c>
      <c r="P20" s="347">
        <v>46377</v>
      </c>
      <c r="Q20" s="346" t="s">
        <v>216</v>
      </c>
      <c r="R20" s="634" t="s">
        <v>61</v>
      </c>
      <c r="S20" s="635"/>
      <c r="T20" s="635"/>
      <c r="U20" s="635"/>
      <c r="V20" s="635"/>
      <c r="W20" s="635"/>
      <c r="X20" s="575" t="s">
        <v>216</v>
      </c>
      <c r="Y20" s="576"/>
      <c r="AA20" s="104"/>
      <c r="AB20" s="105"/>
      <c r="AC20" s="107">
        <f t="shared" si="1"/>
        <v>46377</v>
      </c>
      <c r="AD20" s="111"/>
      <c r="AE20" s="604" t="s">
        <v>61</v>
      </c>
      <c r="AF20" s="604"/>
      <c r="AG20" s="604"/>
      <c r="AH20" s="604"/>
      <c r="AI20" s="604"/>
      <c r="AJ20" s="604"/>
      <c r="AK20" s="558"/>
      <c r="AL20" s="559"/>
    </row>
    <row r="21" spans="1:38" ht="15.75" customHeight="1">
      <c r="A21" s="124"/>
      <c r="B21" s="105"/>
      <c r="C21" s="107">
        <f t="shared" si="0"/>
        <v>46384</v>
      </c>
      <c r="D21" s="111"/>
      <c r="E21" s="604"/>
      <c r="F21" s="604"/>
      <c r="G21" s="604"/>
      <c r="H21" s="604"/>
      <c r="I21" s="604"/>
      <c r="J21" s="604"/>
      <c r="K21" s="558"/>
      <c r="L21" s="559"/>
      <c r="N21" s="345" t="s">
        <v>216</v>
      </c>
      <c r="O21" s="346" t="s">
        <v>216</v>
      </c>
      <c r="P21" s="347">
        <v>46384</v>
      </c>
      <c r="Q21" s="346" t="s">
        <v>216</v>
      </c>
      <c r="R21" s="636"/>
      <c r="S21" s="637"/>
      <c r="T21" s="637"/>
      <c r="U21" s="637"/>
      <c r="V21" s="637"/>
      <c r="W21" s="637"/>
      <c r="X21" s="577"/>
      <c r="Y21" s="578"/>
      <c r="AA21" s="104"/>
      <c r="AB21" s="105"/>
      <c r="AC21" s="107">
        <f t="shared" si="1"/>
        <v>46384</v>
      </c>
      <c r="AD21" s="111"/>
      <c r="AE21" s="604"/>
      <c r="AF21" s="604"/>
      <c r="AG21" s="604"/>
      <c r="AH21" s="604"/>
      <c r="AI21" s="604"/>
      <c r="AJ21" s="604"/>
      <c r="AK21" s="558"/>
      <c r="AL21" s="559"/>
    </row>
    <row r="22" spans="1:38" ht="15" customHeight="1">
      <c r="A22" s="119">
        <v>16</v>
      </c>
      <c r="B22" s="103">
        <v>2</v>
      </c>
      <c r="C22" s="106">
        <f t="shared" si="0"/>
        <v>46391</v>
      </c>
      <c r="D22" s="597" t="s">
        <v>404</v>
      </c>
      <c r="E22" s="683" t="s">
        <v>405</v>
      </c>
      <c r="F22" s="683"/>
      <c r="G22" s="683"/>
      <c r="H22" s="683"/>
      <c r="I22" s="683"/>
      <c r="J22" s="683"/>
      <c r="K22" s="99"/>
      <c r="L22" s="126"/>
      <c r="N22" s="338">
        <v>16</v>
      </c>
      <c r="O22" s="339">
        <v>2</v>
      </c>
      <c r="P22" s="340">
        <v>46391</v>
      </c>
      <c r="Q22" s="608" t="s">
        <v>404</v>
      </c>
      <c r="R22" s="583" t="s">
        <v>406</v>
      </c>
      <c r="S22" s="684"/>
      <c r="T22" s="684"/>
      <c r="U22" s="684"/>
      <c r="V22" s="684"/>
      <c r="W22" s="684"/>
      <c r="X22" s="341" t="s">
        <v>216</v>
      </c>
      <c r="Y22" s="315" t="s">
        <v>216</v>
      </c>
      <c r="AA22" s="102">
        <v>16</v>
      </c>
      <c r="AB22" s="103">
        <v>2</v>
      </c>
      <c r="AC22" s="106">
        <f t="shared" si="1"/>
        <v>46391</v>
      </c>
      <c r="AD22" s="597" t="s">
        <v>404</v>
      </c>
      <c r="AE22" s="5" t="s">
        <v>407</v>
      </c>
      <c r="AF22" s="5" t="s">
        <v>407</v>
      </c>
      <c r="AG22" s="5" t="s">
        <v>407</v>
      </c>
      <c r="AH22" s="5" t="s">
        <v>407</v>
      </c>
      <c r="AI22" s="5" t="s">
        <v>407</v>
      </c>
      <c r="AJ22" s="5" t="s">
        <v>407</v>
      </c>
      <c r="AK22" s="99"/>
      <c r="AL22" s="126"/>
    </row>
    <row r="23" spans="1:38" ht="15" customHeight="1">
      <c r="A23" s="119">
        <v>17</v>
      </c>
      <c r="B23" s="103">
        <v>1</v>
      </c>
      <c r="C23" s="106">
        <f t="shared" si="0"/>
        <v>46398</v>
      </c>
      <c r="D23" s="597"/>
      <c r="E23" s="683"/>
      <c r="F23" s="683"/>
      <c r="G23" s="683"/>
      <c r="H23" s="683"/>
      <c r="I23" s="683"/>
      <c r="J23" s="683"/>
      <c r="K23" s="99"/>
      <c r="L23" s="126"/>
      <c r="N23" s="338">
        <v>17</v>
      </c>
      <c r="O23" s="339">
        <v>1</v>
      </c>
      <c r="P23" s="340">
        <v>46398</v>
      </c>
      <c r="Q23" s="609"/>
      <c r="R23" s="685"/>
      <c r="S23" s="686"/>
      <c r="T23" s="686"/>
      <c r="U23" s="686"/>
      <c r="V23" s="686"/>
      <c r="W23" s="686"/>
      <c r="X23" s="341" t="s">
        <v>216</v>
      </c>
      <c r="Y23" s="315" t="s">
        <v>216</v>
      </c>
      <c r="AA23" s="102">
        <v>17</v>
      </c>
      <c r="AB23" s="103">
        <v>1</v>
      </c>
      <c r="AC23" s="106">
        <f t="shared" si="1"/>
        <v>46398</v>
      </c>
      <c r="AD23" s="597"/>
      <c r="AE23" s="5" t="s">
        <v>407</v>
      </c>
      <c r="AF23" s="5" t="s">
        <v>407</v>
      </c>
      <c r="AG23" s="5" t="s">
        <v>407</v>
      </c>
      <c r="AH23" s="5" t="s">
        <v>407</v>
      </c>
      <c r="AI23" s="5" t="s">
        <v>407</v>
      </c>
      <c r="AJ23" s="5" t="s">
        <v>407</v>
      </c>
      <c r="AK23" s="99"/>
      <c r="AL23" s="126"/>
    </row>
    <row r="24" spans="1:38" ht="15" customHeight="1">
      <c r="A24" s="119">
        <v>18</v>
      </c>
      <c r="B24" s="103">
        <v>2</v>
      </c>
      <c r="C24" s="106">
        <f t="shared" si="0"/>
        <v>46405</v>
      </c>
      <c r="D24" s="108"/>
      <c r="E24" s="680" t="s">
        <v>408</v>
      </c>
      <c r="F24" s="680"/>
      <c r="G24" s="680"/>
      <c r="H24" s="680"/>
      <c r="I24" s="680"/>
      <c r="J24" s="680"/>
      <c r="K24" s="141"/>
      <c r="L24" s="126"/>
      <c r="N24" s="338">
        <v>18</v>
      </c>
      <c r="O24" s="339">
        <v>2</v>
      </c>
      <c r="P24" s="340">
        <v>46405</v>
      </c>
      <c r="Q24" s="342" t="s">
        <v>216</v>
      </c>
      <c r="R24" s="687" t="s">
        <v>403</v>
      </c>
      <c r="S24" s="688"/>
      <c r="T24" s="688"/>
      <c r="U24" s="688"/>
      <c r="V24" s="688"/>
      <c r="W24" s="688"/>
      <c r="X24" s="341" t="s">
        <v>216</v>
      </c>
      <c r="Y24" s="315" t="s">
        <v>216</v>
      </c>
      <c r="AA24" s="102">
        <v>18</v>
      </c>
      <c r="AB24" s="103">
        <v>2</v>
      </c>
      <c r="AC24" s="106">
        <f t="shared" si="1"/>
        <v>46405</v>
      </c>
      <c r="AD24" s="108"/>
      <c r="AE24" s="61" t="s">
        <v>409</v>
      </c>
      <c r="AF24" s="61" t="s">
        <v>409</v>
      </c>
      <c r="AG24" s="61"/>
      <c r="AH24" s="61" t="s">
        <v>409</v>
      </c>
      <c r="AI24" s="61" t="s">
        <v>409</v>
      </c>
      <c r="AJ24" s="61" t="s">
        <v>409</v>
      </c>
      <c r="AK24" s="138"/>
      <c r="AL24" s="126"/>
    </row>
    <row r="25" spans="1:38" ht="16.5" customHeight="1">
      <c r="A25" s="119">
        <v>19</v>
      </c>
      <c r="B25" s="103">
        <v>1</v>
      </c>
      <c r="C25" s="106">
        <f t="shared" si="0"/>
        <v>46412</v>
      </c>
      <c r="D25" s="108"/>
      <c r="E25" s="680"/>
      <c r="F25" s="680"/>
      <c r="G25" s="680"/>
      <c r="H25" s="680"/>
      <c r="I25" s="680"/>
      <c r="J25" s="680"/>
      <c r="K25" s="141"/>
      <c r="L25" s="643" t="s">
        <v>410</v>
      </c>
      <c r="N25" s="338">
        <v>19</v>
      </c>
      <c r="O25" s="339">
        <v>1</v>
      </c>
      <c r="P25" s="340">
        <v>46412</v>
      </c>
      <c r="Q25" s="342" t="s">
        <v>216</v>
      </c>
      <c r="R25" s="618"/>
      <c r="S25" s="619"/>
      <c r="T25" s="619"/>
      <c r="U25" s="619"/>
      <c r="V25" s="619"/>
      <c r="W25" s="619"/>
      <c r="X25" s="341" t="s">
        <v>216</v>
      </c>
      <c r="Y25" s="315" t="s">
        <v>216</v>
      </c>
      <c r="AA25" s="102">
        <v>19</v>
      </c>
      <c r="AB25" s="103">
        <v>1</v>
      </c>
      <c r="AC25" s="106">
        <f t="shared" si="1"/>
        <v>46412</v>
      </c>
      <c r="AD25" s="108"/>
      <c r="AE25" s="61" t="s">
        <v>409</v>
      </c>
      <c r="AF25" s="61" t="s">
        <v>409</v>
      </c>
      <c r="AG25" s="61"/>
      <c r="AH25" s="61" t="s">
        <v>409</v>
      </c>
      <c r="AI25" s="61" t="s">
        <v>409</v>
      </c>
      <c r="AJ25" s="21" t="s">
        <v>411</v>
      </c>
      <c r="AK25" s="139"/>
      <c r="AL25" s="126"/>
    </row>
    <row r="26" spans="1:38" ht="15" customHeight="1">
      <c r="A26" s="119">
        <v>20</v>
      </c>
      <c r="B26" s="103">
        <v>2</v>
      </c>
      <c r="C26" s="106">
        <f t="shared" si="0"/>
        <v>46419</v>
      </c>
      <c r="D26" s="115" t="s">
        <v>82</v>
      </c>
      <c r="E26" s="680"/>
      <c r="F26" s="680"/>
      <c r="G26" s="680"/>
      <c r="H26" s="680"/>
      <c r="I26" s="680"/>
      <c r="J26" s="680"/>
      <c r="K26" s="141"/>
      <c r="L26" s="643"/>
      <c r="N26" s="338">
        <v>20</v>
      </c>
      <c r="O26" s="339">
        <v>2</v>
      </c>
      <c r="P26" s="340">
        <v>46419</v>
      </c>
      <c r="Q26" s="349" t="s">
        <v>82</v>
      </c>
      <c r="R26" s="618"/>
      <c r="S26" s="619"/>
      <c r="T26" s="619"/>
      <c r="U26" s="619"/>
      <c r="V26" s="619"/>
      <c r="W26" s="619"/>
      <c r="X26" s="341" t="s">
        <v>216</v>
      </c>
      <c r="Y26" s="315" t="s">
        <v>216</v>
      </c>
      <c r="AA26" s="102">
        <v>20</v>
      </c>
      <c r="AB26" s="103">
        <v>2</v>
      </c>
      <c r="AC26" s="106">
        <f t="shared" si="1"/>
        <v>46419</v>
      </c>
      <c r="AD26" s="115" t="s">
        <v>82</v>
      </c>
      <c r="AE26" s="61" t="s">
        <v>409</v>
      </c>
      <c r="AF26" s="61" t="s">
        <v>409</v>
      </c>
      <c r="AG26" s="61"/>
      <c r="AH26" s="61" t="s">
        <v>409</v>
      </c>
      <c r="AI26" s="61" t="s">
        <v>409</v>
      </c>
      <c r="AJ26" s="21" t="s">
        <v>411</v>
      </c>
      <c r="AK26" s="140"/>
      <c r="AL26" s="126"/>
    </row>
    <row r="27" spans="1:38" ht="15" customHeight="1">
      <c r="A27" s="119">
        <v>21</v>
      </c>
      <c r="B27" s="103">
        <v>1</v>
      </c>
      <c r="C27" s="106">
        <f t="shared" si="0"/>
        <v>46426</v>
      </c>
      <c r="D27" s="147" t="s">
        <v>397</v>
      </c>
      <c r="E27" s="680"/>
      <c r="F27" s="680"/>
      <c r="G27" s="680"/>
      <c r="H27" s="680"/>
      <c r="I27" s="680"/>
      <c r="J27" s="680"/>
      <c r="K27" s="98"/>
      <c r="L27" s="125"/>
      <c r="N27" s="338">
        <v>21</v>
      </c>
      <c r="O27" s="339">
        <v>1</v>
      </c>
      <c r="P27" s="340">
        <v>46426</v>
      </c>
      <c r="Q27" s="344" t="s">
        <v>397</v>
      </c>
      <c r="R27" s="620"/>
      <c r="S27" s="621"/>
      <c r="T27" s="621"/>
      <c r="U27" s="621"/>
      <c r="V27" s="621"/>
      <c r="W27" s="621"/>
      <c r="X27" s="350" t="s">
        <v>216</v>
      </c>
      <c r="Y27" s="319" t="s">
        <v>216</v>
      </c>
      <c r="AA27" s="102">
        <v>21</v>
      </c>
      <c r="AB27" s="103">
        <v>1</v>
      </c>
      <c r="AC27" s="106">
        <f t="shared" si="1"/>
        <v>46426</v>
      </c>
      <c r="AD27" s="147" t="s">
        <v>397</v>
      </c>
      <c r="AE27" s="61" t="s">
        <v>409</v>
      </c>
      <c r="AF27" s="61" t="s">
        <v>409</v>
      </c>
      <c r="AG27" s="61"/>
      <c r="AH27" s="61" t="s">
        <v>409</v>
      </c>
      <c r="AI27" s="61" t="s">
        <v>409</v>
      </c>
      <c r="AJ27" s="21" t="s">
        <v>411</v>
      </c>
      <c r="AK27" s="98"/>
      <c r="AL27" s="125"/>
    </row>
    <row r="28" spans="1:38" ht="14.45" customHeight="1">
      <c r="A28" s="124"/>
      <c r="B28" s="105"/>
      <c r="C28" s="107">
        <f t="shared" si="0"/>
        <v>46433</v>
      </c>
      <c r="D28" s="111"/>
      <c r="E28" s="604" t="s">
        <v>47</v>
      </c>
      <c r="F28" s="604"/>
      <c r="G28" s="604"/>
      <c r="H28" s="604"/>
      <c r="I28" s="604"/>
      <c r="J28" s="604"/>
      <c r="K28" s="568"/>
      <c r="L28" s="569"/>
      <c r="N28" s="345" t="s">
        <v>216</v>
      </c>
      <c r="O28" s="346" t="s">
        <v>216</v>
      </c>
      <c r="P28" s="347">
        <v>46433</v>
      </c>
      <c r="Q28" s="346" t="s">
        <v>216</v>
      </c>
      <c r="R28" s="624" t="s">
        <v>47</v>
      </c>
      <c r="S28" s="624"/>
      <c r="T28" s="624"/>
      <c r="U28" s="624"/>
      <c r="V28" s="624"/>
      <c r="W28" s="624"/>
      <c r="X28" s="579" t="s">
        <v>216</v>
      </c>
      <c r="Y28" s="580"/>
      <c r="AA28" s="104"/>
      <c r="AB28" s="105"/>
      <c r="AC28" s="107">
        <f t="shared" si="1"/>
        <v>46433</v>
      </c>
      <c r="AD28" s="111"/>
      <c r="AE28" s="604" t="s">
        <v>47</v>
      </c>
      <c r="AF28" s="604"/>
      <c r="AG28" s="604"/>
      <c r="AH28" s="604"/>
      <c r="AI28" s="604"/>
      <c r="AJ28" s="604"/>
      <c r="AK28" s="568"/>
      <c r="AL28" s="569"/>
    </row>
    <row r="29" spans="1:38" ht="15.75" customHeight="1">
      <c r="A29" s="119">
        <v>22</v>
      </c>
      <c r="B29" s="103">
        <v>2</v>
      </c>
      <c r="C29" s="106">
        <f t="shared" si="0"/>
        <v>46440</v>
      </c>
      <c r="D29" s="147" t="s">
        <v>397</v>
      </c>
      <c r="E29" s="680"/>
      <c r="F29" s="680"/>
      <c r="G29" s="680"/>
      <c r="H29" s="680"/>
      <c r="I29" s="680"/>
      <c r="J29" s="680"/>
      <c r="K29" s="99"/>
      <c r="L29" s="126"/>
      <c r="N29" s="338">
        <v>22</v>
      </c>
      <c r="O29" s="339">
        <v>2</v>
      </c>
      <c r="P29" s="340">
        <v>46440</v>
      </c>
      <c r="Q29" s="344" t="s">
        <v>397</v>
      </c>
      <c r="R29" s="625" t="s">
        <v>412</v>
      </c>
      <c r="S29" s="626"/>
      <c r="T29" s="626"/>
      <c r="U29" s="626"/>
      <c r="V29" s="626"/>
      <c r="W29" s="626"/>
      <c r="X29" s="341" t="s">
        <v>216</v>
      </c>
      <c r="Y29" s="315" t="s">
        <v>216</v>
      </c>
      <c r="AA29" s="102">
        <v>22</v>
      </c>
      <c r="AB29" s="103">
        <v>2</v>
      </c>
      <c r="AC29" s="106">
        <f t="shared" si="1"/>
        <v>46440</v>
      </c>
      <c r="AD29" s="147" t="s">
        <v>397</v>
      </c>
      <c r="AE29" s="67"/>
      <c r="AF29" s="67"/>
      <c r="AG29" s="66" t="s">
        <v>413</v>
      </c>
      <c r="AH29" s="66" t="s">
        <v>413</v>
      </c>
      <c r="AI29" s="66" t="s">
        <v>413</v>
      </c>
      <c r="AJ29" s="21" t="s">
        <v>411</v>
      </c>
      <c r="AK29" s="99"/>
      <c r="AL29" s="409" t="s">
        <v>414</v>
      </c>
    </row>
    <row r="30" spans="1:38" ht="16.5" customHeight="1">
      <c r="A30" s="119">
        <v>23</v>
      </c>
      <c r="B30" s="103">
        <v>1</v>
      </c>
      <c r="C30" s="106">
        <f t="shared" si="0"/>
        <v>46447</v>
      </c>
      <c r="D30" s="587" t="s">
        <v>59</v>
      </c>
      <c r="E30" s="681" t="s">
        <v>415</v>
      </c>
      <c r="F30" s="681"/>
      <c r="G30" s="681"/>
      <c r="H30" s="681"/>
      <c r="I30" s="681"/>
      <c r="J30" s="682" t="s">
        <v>416</v>
      </c>
      <c r="K30" s="141"/>
      <c r="L30" s="644" t="s">
        <v>354</v>
      </c>
      <c r="N30" s="338">
        <v>23</v>
      </c>
      <c r="O30" s="339">
        <v>1</v>
      </c>
      <c r="P30" s="340">
        <v>46447</v>
      </c>
      <c r="Q30" s="589" t="s">
        <v>59</v>
      </c>
      <c r="R30" s="627"/>
      <c r="S30" s="628"/>
      <c r="T30" s="628"/>
      <c r="U30" s="628"/>
      <c r="V30" s="628"/>
      <c r="W30" s="628"/>
      <c r="X30" s="638" t="s">
        <v>216</v>
      </c>
      <c r="Y30" s="315" t="s">
        <v>216</v>
      </c>
      <c r="AA30" s="102">
        <v>23</v>
      </c>
      <c r="AB30" s="103">
        <v>1</v>
      </c>
      <c r="AC30" s="106">
        <f t="shared" si="1"/>
        <v>46447</v>
      </c>
      <c r="AD30" s="587" t="s">
        <v>59</v>
      </c>
      <c r="AE30" s="66" t="s">
        <v>413</v>
      </c>
      <c r="AF30" s="66" t="s">
        <v>413</v>
      </c>
      <c r="AG30" s="66" t="s">
        <v>413</v>
      </c>
      <c r="AH30" s="66" t="s">
        <v>413</v>
      </c>
      <c r="AI30" s="66" t="s">
        <v>413</v>
      </c>
      <c r="AJ30" s="21" t="s">
        <v>411</v>
      </c>
      <c r="AK30" s="570"/>
      <c r="AL30" s="409" t="s">
        <v>417</v>
      </c>
    </row>
    <row r="31" spans="1:38">
      <c r="A31" s="119">
        <v>24</v>
      </c>
      <c r="B31" s="103">
        <v>2</v>
      </c>
      <c r="C31" s="106">
        <f t="shared" si="0"/>
        <v>46454</v>
      </c>
      <c r="D31" s="587"/>
      <c r="E31" s="681"/>
      <c r="F31" s="681"/>
      <c r="G31" s="681"/>
      <c r="H31" s="681"/>
      <c r="I31" s="681"/>
      <c r="J31" s="682"/>
      <c r="K31" s="141"/>
      <c r="L31" s="645"/>
      <c r="N31" s="338">
        <v>24</v>
      </c>
      <c r="O31" s="339">
        <v>2</v>
      </c>
      <c r="P31" s="340">
        <v>46454</v>
      </c>
      <c r="Q31" s="590"/>
      <c r="R31" s="627"/>
      <c r="S31" s="628"/>
      <c r="T31" s="628"/>
      <c r="U31" s="628"/>
      <c r="V31" s="628"/>
      <c r="W31" s="628"/>
      <c r="X31" s="638"/>
      <c r="Y31" s="315" t="s">
        <v>216</v>
      </c>
      <c r="AA31" s="102">
        <v>24</v>
      </c>
      <c r="AB31" s="103">
        <v>2</v>
      </c>
      <c r="AC31" s="106">
        <f t="shared" si="1"/>
        <v>46454</v>
      </c>
      <c r="AD31" s="587"/>
      <c r="AE31" s="67" t="s">
        <v>418</v>
      </c>
      <c r="AF31" s="67" t="s">
        <v>418</v>
      </c>
      <c r="AG31" s="67" t="s">
        <v>418</v>
      </c>
      <c r="AH31" s="67" t="s">
        <v>418</v>
      </c>
      <c r="AI31" s="67" t="s">
        <v>418</v>
      </c>
      <c r="AJ31" s="21" t="s">
        <v>411</v>
      </c>
      <c r="AK31" s="570"/>
      <c r="AL31" s="126" t="s">
        <v>419</v>
      </c>
    </row>
    <row r="32" spans="1:38">
      <c r="A32" s="119">
        <v>25</v>
      </c>
      <c r="B32" s="103">
        <v>1</v>
      </c>
      <c r="C32" s="106">
        <f t="shared" si="0"/>
        <v>46461</v>
      </c>
      <c r="D32" s="588" t="s">
        <v>54</v>
      </c>
      <c r="E32" s="681"/>
      <c r="F32" s="681"/>
      <c r="G32" s="681"/>
      <c r="H32" s="681"/>
      <c r="I32" s="681"/>
      <c r="J32" s="682"/>
      <c r="K32" s="141"/>
      <c r="L32" s="126"/>
      <c r="N32" s="338">
        <v>25</v>
      </c>
      <c r="O32" s="339">
        <v>1</v>
      </c>
      <c r="P32" s="340">
        <v>46461</v>
      </c>
      <c r="Q32" s="606" t="s">
        <v>54</v>
      </c>
      <c r="R32" s="627"/>
      <c r="S32" s="628"/>
      <c r="T32" s="628"/>
      <c r="U32" s="628"/>
      <c r="V32" s="628"/>
      <c r="W32" s="628"/>
      <c r="X32" s="639"/>
      <c r="Y32" s="315" t="s">
        <v>216</v>
      </c>
      <c r="AA32" s="102">
        <v>25</v>
      </c>
      <c r="AB32" s="103">
        <v>1</v>
      </c>
      <c r="AC32" s="106">
        <f t="shared" si="1"/>
        <v>46461</v>
      </c>
      <c r="AD32" s="588" t="s">
        <v>54</v>
      </c>
      <c r="AE32" s="66" t="s">
        <v>420</v>
      </c>
      <c r="AF32" s="66" t="s">
        <v>420</v>
      </c>
      <c r="AG32" s="66" t="s">
        <v>420</v>
      </c>
      <c r="AH32" s="66" t="s">
        <v>420</v>
      </c>
      <c r="AI32" s="66" t="s">
        <v>420</v>
      </c>
      <c r="AJ32" s="21" t="s">
        <v>411</v>
      </c>
      <c r="AK32" s="570"/>
      <c r="AL32" s="126"/>
    </row>
    <row r="33" spans="1:38" ht="15" customHeight="1">
      <c r="A33" s="119">
        <v>26</v>
      </c>
      <c r="B33" s="103">
        <v>2</v>
      </c>
      <c r="C33" s="106">
        <f t="shared" si="0"/>
        <v>46468</v>
      </c>
      <c r="D33" s="588"/>
      <c r="E33" s="681"/>
      <c r="F33" s="681"/>
      <c r="G33" s="681"/>
      <c r="H33" s="681"/>
      <c r="I33" s="681"/>
      <c r="J33" s="682"/>
      <c r="K33" s="98"/>
      <c r="L33" s="125"/>
      <c r="N33" s="338">
        <v>26</v>
      </c>
      <c r="O33" s="339">
        <v>2</v>
      </c>
      <c r="P33" s="340">
        <v>46468</v>
      </c>
      <c r="Q33" s="607"/>
      <c r="R33" s="629"/>
      <c r="S33" s="630"/>
      <c r="T33" s="630"/>
      <c r="U33" s="630"/>
      <c r="V33" s="630"/>
      <c r="W33" s="630"/>
      <c r="X33" s="350" t="s">
        <v>216</v>
      </c>
      <c r="Y33" s="319" t="s">
        <v>216</v>
      </c>
      <c r="AA33" s="102">
        <v>26</v>
      </c>
      <c r="AB33" s="103">
        <v>2</v>
      </c>
      <c r="AC33" s="106">
        <f t="shared" si="1"/>
        <v>46468</v>
      </c>
      <c r="AD33" s="588"/>
      <c r="AE33" s="67"/>
      <c r="AF33" s="67"/>
      <c r="AG33" s="67"/>
      <c r="AH33" s="67"/>
      <c r="AI33" s="67"/>
      <c r="AJ33" s="21" t="s">
        <v>411</v>
      </c>
      <c r="AK33" s="98"/>
      <c r="AL33" s="125"/>
    </row>
    <row r="34" spans="1:38" ht="15" customHeight="1">
      <c r="A34" s="124"/>
      <c r="B34" s="105"/>
      <c r="C34" s="107">
        <f t="shared" si="0"/>
        <v>46475</v>
      </c>
      <c r="D34" s="111"/>
      <c r="E34" s="604" t="s">
        <v>69</v>
      </c>
      <c r="F34" s="604"/>
      <c r="G34" s="604"/>
      <c r="H34" s="604"/>
      <c r="I34" s="604"/>
      <c r="J34" s="604"/>
      <c r="K34" s="558"/>
      <c r="L34" s="559"/>
      <c r="N34" s="345" t="s">
        <v>216</v>
      </c>
      <c r="O34" s="346" t="s">
        <v>216</v>
      </c>
      <c r="P34" s="347">
        <v>46475</v>
      </c>
      <c r="Q34" s="346" t="s">
        <v>216</v>
      </c>
      <c r="R34" s="598" t="s">
        <v>421</v>
      </c>
      <c r="S34" s="599"/>
      <c r="T34" s="599"/>
      <c r="U34" s="599"/>
      <c r="V34" s="599"/>
      <c r="W34" s="599"/>
      <c r="X34" s="575" t="s">
        <v>216</v>
      </c>
      <c r="Y34" s="576"/>
      <c r="AA34" s="104"/>
      <c r="AB34" s="105"/>
      <c r="AC34" s="107">
        <f t="shared" si="1"/>
        <v>46475</v>
      </c>
      <c r="AD34" s="111"/>
      <c r="AE34" s="598" t="s">
        <v>421</v>
      </c>
      <c r="AF34" s="599"/>
      <c r="AG34" s="599"/>
      <c r="AH34" s="599"/>
      <c r="AI34" s="599"/>
      <c r="AJ34" s="600"/>
      <c r="AK34" s="558"/>
      <c r="AL34" s="559"/>
    </row>
    <row r="35" spans="1:38" ht="14.25" customHeight="1">
      <c r="A35" s="124"/>
      <c r="B35" s="105"/>
      <c r="C35" s="107">
        <f t="shared" si="0"/>
        <v>46482</v>
      </c>
      <c r="D35" s="111"/>
      <c r="E35" s="604"/>
      <c r="F35" s="604"/>
      <c r="G35" s="604"/>
      <c r="H35" s="604"/>
      <c r="I35" s="604"/>
      <c r="J35" s="604"/>
      <c r="K35" s="558"/>
      <c r="L35" s="559"/>
      <c r="N35" s="345" t="s">
        <v>216</v>
      </c>
      <c r="O35" s="346" t="s">
        <v>216</v>
      </c>
      <c r="P35" s="347">
        <v>46482</v>
      </c>
      <c r="Q35" s="346" t="s">
        <v>216</v>
      </c>
      <c r="R35" s="677"/>
      <c r="S35" s="678"/>
      <c r="T35" s="678"/>
      <c r="U35" s="678"/>
      <c r="V35" s="678"/>
      <c r="W35" s="678"/>
      <c r="X35" s="577"/>
      <c r="Y35" s="578"/>
      <c r="AA35" s="104"/>
      <c r="AB35" s="105"/>
      <c r="AC35" s="107">
        <f t="shared" si="1"/>
        <v>46482</v>
      </c>
      <c r="AD35" s="111"/>
      <c r="AE35" s="601"/>
      <c r="AF35" s="602"/>
      <c r="AG35" s="602"/>
      <c r="AH35" s="602"/>
      <c r="AI35" s="602"/>
      <c r="AJ35" s="603"/>
      <c r="AK35" s="558"/>
      <c r="AL35" s="559"/>
    </row>
    <row r="36" spans="1:38">
      <c r="A36" s="119">
        <v>27</v>
      </c>
      <c r="B36" s="103">
        <v>1</v>
      </c>
      <c r="C36" s="106">
        <f t="shared" si="0"/>
        <v>46489</v>
      </c>
      <c r="D36" s="110" t="s">
        <v>66</v>
      </c>
      <c r="E36" s="679" t="s">
        <v>352</v>
      </c>
      <c r="F36" s="679"/>
      <c r="G36" s="679"/>
      <c r="H36" s="679"/>
      <c r="I36" s="679"/>
      <c r="J36" s="679"/>
      <c r="K36" s="95"/>
      <c r="L36" s="120"/>
      <c r="N36" s="338">
        <v>27</v>
      </c>
      <c r="O36" s="339">
        <v>1</v>
      </c>
      <c r="P36" s="340">
        <v>46489</v>
      </c>
      <c r="Q36" s="343" t="s">
        <v>66</v>
      </c>
      <c r="R36" s="689" t="s">
        <v>352</v>
      </c>
      <c r="S36" s="690"/>
      <c r="T36" s="690"/>
      <c r="U36" s="690"/>
      <c r="V36" s="690"/>
      <c r="W36" s="690"/>
      <c r="X36" s="341" t="s">
        <v>216</v>
      </c>
      <c r="Y36" s="315" t="s">
        <v>216</v>
      </c>
      <c r="AA36" s="102">
        <v>27</v>
      </c>
      <c r="AB36" s="103">
        <v>1</v>
      </c>
      <c r="AC36" s="106">
        <f t="shared" si="1"/>
        <v>46489</v>
      </c>
      <c r="AD36" s="110" t="s">
        <v>66</v>
      </c>
      <c r="AE36" s="21" t="s">
        <v>411</v>
      </c>
      <c r="AF36" s="21" t="s">
        <v>411</v>
      </c>
      <c r="AG36" s="21" t="s">
        <v>411</v>
      </c>
      <c r="AH36" s="21" t="s">
        <v>411</v>
      </c>
      <c r="AI36" s="21" t="s">
        <v>411</v>
      </c>
      <c r="AJ36" s="21" t="s">
        <v>411</v>
      </c>
      <c r="AK36" s="95"/>
      <c r="AL36" s="120"/>
    </row>
    <row r="37" spans="1:38" ht="14.25" customHeight="1">
      <c r="A37" s="119">
        <v>28</v>
      </c>
      <c r="B37" s="103">
        <v>2</v>
      </c>
      <c r="C37" s="106">
        <f t="shared" si="0"/>
        <v>46496</v>
      </c>
      <c r="D37" s="587" t="s">
        <v>59</v>
      </c>
      <c r="E37" s="679"/>
      <c r="F37" s="679"/>
      <c r="G37" s="679"/>
      <c r="H37" s="679"/>
      <c r="I37" s="679"/>
      <c r="J37" s="679"/>
      <c r="K37" s="95"/>
      <c r="L37" s="120"/>
      <c r="N37" s="338">
        <v>28</v>
      </c>
      <c r="O37" s="339">
        <v>2</v>
      </c>
      <c r="P37" s="340">
        <v>46496</v>
      </c>
      <c r="Q37" s="589" t="s">
        <v>59</v>
      </c>
      <c r="R37" s="691"/>
      <c r="S37" s="692"/>
      <c r="T37" s="692"/>
      <c r="U37" s="692"/>
      <c r="V37" s="692"/>
      <c r="W37" s="692"/>
      <c r="X37" s="341" t="s">
        <v>216</v>
      </c>
      <c r="Y37" s="315" t="s">
        <v>216</v>
      </c>
      <c r="AA37" s="102">
        <v>28</v>
      </c>
      <c r="AB37" s="103">
        <v>2</v>
      </c>
      <c r="AC37" s="106">
        <f t="shared" si="1"/>
        <v>46496</v>
      </c>
      <c r="AD37" s="587" t="s">
        <v>59</v>
      </c>
      <c r="AE37" s="21" t="s">
        <v>411</v>
      </c>
      <c r="AF37" s="21" t="s">
        <v>411</v>
      </c>
      <c r="AG37" s="21" t="s">
        <v>411</v>
      </c>
      <c r="AH37" s="21" t="s">
        <v>411</v>
      </c>
      <c r="AI37" s="21" t="s">
        <v>411</v>
      </c>
      <c r="AJ37" s="21" t="s">
        <v>411</v>
      </c>
      <c r="AK37" s="95"/>
      <c r="AL37" s="120"/>
    </row>
    <row r="38" spans="1:38" ht="14.25" customHeight="1">
      <c r="A38" s="119">
        <v>29</v>
      </c>
      <c r="B38" s="103">
        <v>1</v>
      </c>
      <c r="C38" s="106">
        <f t="shared" si="0"/>
        <v>46503</v>
      </c>
      <c r="D38" s="587"/>
      <c r="E38" s="679"/>
      <c r="F38" s="679"/>
      <c r="G38" s="679"/>
      <c r="H38" s="679"/>
      <c r="I38" s="679"/>
      <c r="J38" s="679"/>
      <c r="K38" s="136"/>
      <c r="L38" s="120"/>
      <c r="N38" s="338">
        <v>29</v>
      </c>
      <c r="O38" s="339">
        <v>1</v>
      </c>
      <c r="P38" s="340">
        <v>46503</v>
      </c>
      <c r="Q38" s="590"/>
      <c r="R38" s="693"/>
      <c r="S38" s="694"/>
      <c r="T38" s="694"/>
      <c r="U38" s="694"/>
      <c r="V38" s="694"/>
      <c r="W38" s="694"/>
      <c r="X38" s="341" t="s">
        <v>216</v>
      </c>
      <c r="Y38" s="315" t="s">
        <v>216</v>
      </c>
      <c r="AA38" s="102">
        <v>29</v>
      </c>
      <c r="AB38" s="103">
        <v>1</v>
      </c>
      <c r="AC38" s="106">
        <f t="shared" si="1"/>
        <v>46503</v>
      </c>
      <c r="AD38" s="587"/>
      <c r="AE38" s="3" t="s">
        <v>422</v>
      </c>
      <c r="AF38" s="3" t="s">
        <v>422</v>
      </c>
      <c r="AG38" s="3" t="s">
        <v>422</v>
      </c>
      <c r="AH38" s="3" t="s">
        <v>422</v>
      </c>
      <c r="AI38" s="3" t="s">
        <v>422</v>
      </c>
      <c r="AJ38" s="3" t="s">
        <v>422</v>
      </c>
      <c r="AK38" s="133"/>
      <c r="AL38" s="120"/>
    </row>
    <row r="39" spans="1:38">
      <c r="A39" s="119">
        <v>30</v>
      </c>
      <c r="B39" s="103">
        <v>2</v>
      </c>
      <c r="C39" s="106">
        <f t="shared" si="0"/>
        <v>46510</v>
      </c>
      <c r="D39" s="149" t="s">
        <v>423</v>
      </c>
      <c r="E39" s="3" t="s">
        <v>422</v>
      </c>
      <c r="F39" s="3" t="s">
        <v>422</v>
      </c>
      <c r="G39" s="3" t="s">
        <v>422</v>
      </c>
      <c r="H39" s="3" t="s">
        <v>422</v>
      </c>
      <c r="I39" s="3" t="s">
        <v>422</v>
      </c>
      <c r="J39" s="3" t="s">
        <v>422</v>
      </c>
      <c r="K39" s="136"/>
      <c r="L39" s="120"/>
      <c r="N39" s="338">
        <v>30</v>
      </c>
      <c r="O39" s="339">
        <v>2</v>
      </c>
      <c r="P39" s="340">
        <v>46510</v>
      </c>
      <c r="Q39" s="351" t="s">
        <v>423</v>
      </c>
      <c r="R39" s="93" t="s">
        <v>422</v>
      </c>
      <c r="S39" s="93" t="s">
        <v>422</v>
      </c>
      <c r="T39" s="93" t="s">
        <v>422</v>
      </c>
      <c r="U39" s="93" t="s">
        <v>422</v>
      </c>
      <c r="V39" s="93" t="s">
        <v>422</v>
      </c>
      <c r="W39" s="285" t="s">
        <v>422</v>
      </c>
      <c r="X39" s="341" t="s">
        <v>216</v>
      </c>
      <c r="Y39" s="315" t="s">
        <v>216</v>
      </c>
      <c r="AA39" s="102">
        <v>30</v>
      </c>
      <c r="AB39" s="103">
        <v>2</v>
      </c>
      <c r="AC39" s="106">
        <f t="shared" si="1"/>
        <v>46510</v>
      </c>
      <c r="AD39" s="149" t="s">
        <v>423</v>
      </c>
      <c r="AE39" s="68" t="s">
        <v>424</v>
      </c>
      <c r="AF39" s="68" t="s">
        <v>424</v>
      </c>
      <c r="AG39" s="68" t="s">
        <v>424</v>
      </c>
      <c r="AH39" s="68" t="s">
        <v>424</v>
      </c>
      <c r="AI39" s="68" t="s">
        <v>424</v>
      </c>
      <c r="AJ39" s="68" t="s">
        <v>424</v>
      </c>
      <c r="AK39" s="137"/>
      <c r="AL39" s="120"/>
    </row>
    <row r="40" spans="1:38" ht="15.75">
      <c r="A40" s="119">
        <v>31</v>
      </c>
      <c r="B40" s="103">
        <v>1</v>
      </c>
      <c r="C40" s="106">
        <f t="shared" si="0"/>
        <v>46517</v>
      </c>
      <c r="D40" s="109" t="s">
        <v>424</v>
      </c>
      <c r="E40" s="696" t="s">
        <v>425</v>
      </c>
      <c r="F40" s="696"/>
      <c r="G40" s="696"/>
      <c r="H40" s="696"/>
      <c r="I40" s="696"/>
      <c r="J40" s="696"/>
      <c r="K40" s="136"/>
      <c r="L40" s="120"/>
      <c r="N40" s="338">
        <v>31</v>
      </c>
      <c r="O40" s="339">
        <v>1</v>
      </c>
      <c r="P40" s="340">
        <v>46517</v>
      </c>
      <c r="Q40" s="352" t="s">
        <v>424</v>
      </c>
      <c r="R40" s="94" t="s">
        <v>216</v>
      </c>
      <c r="S40" s="94" t="s">
        <v>216</v>
      </c>
      <c r="T40" s="94" t="s">
        <v>216</v>
      </c>
      <c r="U40" s="94" t="s">
        <v>216</v>
      </c>
      <c r="V40" s="94" t="s">
        <v>216</v>
      </c>
      <c r="W40" s="286" t="s">
        <v>216</v>
      </c>
      <c r="X40" s="341" t="s">
        <v>216</v>
      </c>
      <c r="Y40" s="315" t="s">
        <v>216</v>
      </c>
      <c r="AA40" s="102">
        <v>31</v>
      </c>
      <c r="AB40" s="103">
        <v>1</v>
      </c>
      <c r="AC40" s="106">
        <f t="shared" si="1"/>
        <v>46517</v>
      </c>
      <c r="AD40" s="109" t="s">
        <v>424</v>
      </c>
      <c r="AE40" s="68" t="s">
        <v>424</v>
      </c>
      <c r="AF40" s="68" t="s">
        <v>424</v>
      </c>
      <c r="AG40" s="68" t="s">
        <v>424</v>
      </c>
      <c r="AH40" s="68" t="s">
        <v>424</v>
      </c>
      <c r="AI40" s="68" t="s">
        <v>424</v>
      </c>
      <c r="AJ40" s="68" t="s">
        <v>424</v>
      </c>
      <c r="AK40" s="137"/>
      <c r="AL40" s="120"/>
    </row>
    <row r="41" spans="1:38">
      <c r="A41" s="119">
        <v>32</v>
      </c>
      <c r="B41" s="103">
        <v>2</v>
      </c>
      <c r="C41" s="106">
        <f t="shared" si="0"/>
        <v>46524</v>
      </c>
      <c r="D41" s="109" t="s">
        <v>424</v>
      </c>
      <c r="E41" s="4"/>
      <c r="F41" s="4"/>
      <c r="G41" s="4"/>
      <c r="H41" s="4"/>
      <c r="I41" s="4"/>
      <c r="J41" s="4"/>
      <c r="K41" s="136"/>
      <c r="L41" s="120"/>
      <c r="N41" s="338">
        <v>32</v>
      </c>
      <c r="O41" s="339">
        <v>2</v>
      </c>
      <c r="P41" s="340">
        <v>46524</v>
      </c>
      <c r="Q41" s="352" t="s">
        <v>424</v>
      </c>
      <c r="R41" s="699" t="s">
        <v>426</v>
      </c>
      <c r="S41" s="699"/>
      <c r="T41" s="699"/>
      <c r="U41" s="699"/>
      <c r="V41" s="699"/>
      <c r="W41" s="699"/>
      <c r="X41" s="341" t="s">
        <v>216</v>
      </c>
      <c r="Y41" s="315" t="s">
        <v>216</v>
      </c>
      <c r="AA41" s="102">
        <v>32</v>
      </c>
      <c r="AB41" s="103">
        <v>2</v>
      </c>
      <c r="AC41" s="106">
        <f t="shared" si="1"/>
        <v>46524</v>
      </c>
      <c r="AD41" s="109" t="s">
        <v>424</v>
      </c>
      <c r="AE41" s="68" t="s">
        <v>424</v>
      </c>
      <c r="AF41" s="68" t="s">
        <v>424</v>
      </c>
      <c r="AG41" s="68" t="s">
        <v>424</v>
      </c>
      <c r="AH41" s="68" t="s">
        <v>424</v>
      </c>
      <c r="AI41" s="68" t="s">
        <v>424</v>
      </c>
      <c r="AJ41" s="68" t="s">
        <v>424</v>
      </c>
      <c r="AK41" s="137"/>
      <c r="AL41" s="120"/>
    </row>
    <row r="42" spans="1:38">
      <c r="A42" s="119">
        <v>33</v>
      </c>
      <c r="B42" s="103">
        <v>1</v>
      </c>
      <c r="C42" s="106">
        <f>C43+7</f>
        <v>46538</v>
      </c>
      <c r="D42" s="109" t="s">
        <v>424</v>
      </c>
      <c r="E42" s="4"/>
      <c r="F42" s="4"/>
      <c r="G42" s="4"/>
      <c r="H42" s="4"/>
      <c r="I42" s="4"/>
      <c r="J42" s="4"/>
      <c r="K42" s="136"/>
      <c r="L42" s="121"/>
      <c r="N42" s="338">
        <v>33</v>
      </c>
      <c r="O42" s="339">
        <v>1</v>
      </c>
      <c r="P42" s="340">
        <v>46538</v>
      </c>
      <c r="Q42" s="352" t="s">
        <v>424</v>
      </c>
      <c r="R42" s="91" t="s">
        <v>216</v>
      </c>
      <c r="S42" s="91" t="s">
        <v>216</v>
      </c>
      <c r="T42" s="91" t="s">
        <v>216</v>
      </c>
      <c r="U42" s="91" t="s">
        <v>216</v>
      </c>
      <c r="V42" s="91" t="s">
        <v>216</v>
      </c>
      <c r="W42" s="196" t="s">
        <v>216</v>
      </c>
      <c r="X42" s="341" t="s">
        <v>216</v>
      </c>
      <c r="Y42" s="315" t="s">
        <v>216</v>
      </c>
      <c r="AA42" s="102">
        <v>33</v>
      </c>
      <c r="AB42" s="103">
        <v>1</v>
      </c>
      <c r="AC42" s="106">
        <f>AC43+7</f>
        <v>46538</v>
      </c>
      <c r="AD42" s="109" t="s">
        <v>424</v>
      </c>
      <c r="AE42" s="699" t="s">
        <v>427</v>
      </c>
      <c r="AF42" s="699"/>
      <c r="AG42" s="699"/>
      <c r="AH42" s="699"/>
      <c r="AI42" s="699"/>
      <c r="AJ42" s="701"/>
      <c r="AK42" s="134"/>
      <c r="AL42" s="121"/>
    </row>
    <row r="43" spans="1:38" ht="14.45" customHeight="1">
      <c r="A43" s="124"/>
      <c r="B43" s="105"/>
      <c r="C43" s="107">
        <f>C41+7</f>
        <v>46531</v>
      </c>
      <c r="D43" s="111"/>
      <c r="E43" s="604" t="s">
        <v>47</v>
      </c>
      <c r="F43" s="604"/>
      <c r="G43" s="604"/>
      <c r="H43" s="604"/>
      <c r="I43" s="604"/>
      <c r="J43" s="604"/>
      <c r="K43" s="558"/>
      <c r="L43" s="559"/>
      <c r="N43" s="345" t="s">
        <v>216</v>
      </c>
      <c r="O43" s="346" t="s">
        <v>216</v>
      </c>
      <c r="P43" s="347">
        <v>46531</v>
      </c>
      <c r="Q43" s="346" t="s">
        <v>216</v>
      </c>
      <c r="R43" s="94" t="s">
        <v>216</v>
      </c>
      <c r="S43" s="94" t="s">
        <v>216</v>
      </c>
      <c r="T43" s="94" t="s">
        <v>216</v>
      </c>
      <c r="U43" s="94" t="s">
        <v>216</v>
      </c>
      <c r="V43" s="94" t="s">
        <v>216</v>
      </c>
      <c r="W43" s="94" t="s">
        <v>216</v>
      </c>
      <c r="X43" s="581" t="s">
        <v>216</v>
      </c>
      <c r="Y43" s="582"/>
      <c r="AA43" s="104"/>
      <c r="AB43" s="105"/>
      <c r="AC43" s="107">
        <f>AC41+7</f>
        <v>46531</v>
      </c>
      <c r="AD43" s="111"/>
      <c r="AE43" s="8"/>
      <c r="AF43" s="8"/>
      <c r="AG43" s="8"/>
      <c r="AH43" s="8"/>
      <c r="AI43" s="8"/>
      <c r="AJ43" s="8"/>
      <c r="AK43" s="558"/>
      <c r="AL43" s="559"/>
    </row>
    <row r="44" spans="1:38" ht="15.75">
      <c r="A44" s="119">
        <v>34</v>
      </c>
      <c r="B44" s="103">
        <v>2</v>
      </c>
      <c r="C44" s="106">
        <f>C42+7</f>
        <v>46545</v>
      </c>
      <c r="D44" s="109" t="s">
        <v>424</v>
      </c>
      <c r="E44" s="696" t="s">
        <v>428</v>
      </c>
      <c r="F44" s="696"/>
      <c r="G44" s="696"/>
      <c r="H44" s="696"/>
      <c r="I44" s="696"/>
      <c r="J44" s="696"/>
      <c r="K44" s="130"/>
      <c r="L44" s="120"/>
      <c r="N44" s="338">
        <v>34</v>
      </c>
      <c r="O44" s="339">
        <v>2</v>
      </c>
      <c r="P44" s="340">
        <v>46545</v>
      </c>
      <c r="Q44" s="352" t="s">
        <v>424</v>
      </c>
      <c r="R44" s="699" t="s">
        <v>429</v>
      </c>
      <c r="S44" s="699"/>
      <c r="T44" s="699"/>
      <c r="U44" s="699"/>
      <c r="V44" s="699"/>
      <c r="W44" s="700"/>
      <c r="X44" s="583" t="s">
        <v>216</v>
      </c>
      <c r="Y44" s="584"/>
      <c r="AA44" s="102">
        <v>34</v>
      </c>
      <c r="AB44" s="103">
        <v>2</v>
      </c>
      <c r="AC44" s="106">
        <f>AC42+7</f>
        <v>46545</v>
      </c>
      <c r="AD44" s="109" t="s">
        <v>424</v>
      </c>
      <c r="AE44" s="68" t="s">
        <v>424</v>
      </c>
      <c r="AF44" s="68" t="s">
        <v>424</v>
      </c>
      <c r="AG44" s="68" t="s">
        <v>424</v>
      </c>
      <c r="AH44" s="68" t="s">
        <v>424</v>
      </c>
      <c r="AI44" s="68" t="s">
        <v>424</v>
      </c>
      <c r="AJ44" s="68" t="s">
        <v>424</v>
      </c>
      <c r="AK44" s="560"/>
      <c r="AL44" s="561"/>
    </row>
    <row r="45" spans="1:38">
      <c r="A45" s="119">
        <v>35</v>
      </c>
      <c r="B45" s="103">
        <v>1</v>
      </c>
      <c r="C45" s="106">
        <f>C44+7</f>
        <v>46552</v>
      </c>
      <c r="D45" s="109" t="s">
        <v>424</v>
      </c>
      <c r="E45" s="44"/>
      <c r="F45" s="44"/>
      <c r="G45" s="44"/>
      <c r="H45" s="44"/>
      <c r="I45" s="44"/>
      <c r="J45" s="44"/>
      <c r="K45" s="130"/>
      <c r="L45" s="120"/>
      <c r="N45" s="338">
        <v>35</v>
      </c>
      <c r="O45" s="339">
        <v>1</v>
      </c>
      <c r="P45" s="340">
        <v>46552</v>
      </c>
      <c r="Q45" s="352" t="s">
        <v>424</v>
      </c>
      <c r="R45" s="94" t="s">
        <v>216</v>
      </c>
      <c r="S45" s="94" t="s">
        <v>216</v>
      </c>
      <c r="T45" s="94" t="s">
        <v>216</v>
      </c>
      <c r="U45" s="94" t="s">
        <v>216</v>
      </c>
      <c r="V45" s="94" t="s">
        <v>216</v>
      </c>
      <c r="W45" s="94" t="s">
        <v>216</v>
      </c>
      <c r="X45" s="585"/>
      <c r="Y45" s="586"/>
      <c r="AA45" s="102">
        <v>35</v>
      </c>
      <c r="AB45" s="103">
        <v>1</v>
      </c>
      <c r="AC45" s="106">
        <f>AC44+7</f>
        <v>46552</v>
      </c>
      <c r="AD45" s="109" t="s">
        <v>424</v>
      </c>
      <c r="AE45" s="699" t="s">
        <v>430</v>
      </c>
      <c r="AF45" s="699"/>
      <c r="AG45" s="699"/>
      <c r="AH45" s="699"/>
      <c r="AI45" s="699"/>
      <c r="AJ45" s="701"/>
      <c r="AK45" s="560"/>
      <c r="AL45" s="561"/>
    </row>
    <row r="46" spans="1:38">
      <c r="A46" s="119">
        <v>36</v>
      </c>
      <c r="B46" s="103">
        <v>2</v>
      </c>
      <c r="C46" s="106">
        <f>C45+7</f>
        <v>46559</v>
      </c>
      <c r="D46" s="150"/>
      <c r="E46" s="4"/>
      <c r="F46" s="4"/>
      <c r="G46" s="4"/>
      <c r="H46" s="4"/>
      <c r="I46" s="4"/>
      <c r="J46" s="4"/>
      <c r="K46" s="130"/>
      <c r="L46" s="120"/>
      <c r="N46" s="338">
        <v>36</v>
      </c>
      <c r="O46" s="339">
        <v>2</v>
      </c>
      <c r="P46" s="340">
        <v>46559</v>
      </c>
      <c r="Q46" s="353" t="s">
        <v>216</v>
      </c>
      <c r="R46" s="94" t="s">
        <v>216</v>
      </c>
      <c r="S46" s="94" t="s">
        <v>216</v>
      </c>
      <c r="T46" s="94" t="s">
        <v>216</v>
      </c>
      <c r="U46" s="94" t="s">
        <v>216</v>
      </c>
      <c r="V46" s="94" t="s">
        <v>216</v>
      </c>
      <c r="W46" s="94" t="s">
        <v>216</v>
      </c>
      <c r="X46" s="354"/>
      <c r="Y46" s="355" t="s">
        <v>216</v>
      </c>
      <c r="AA46" s="102">
        <v>36</v>
      </c>
      <c r="AB46" s="103">
        <v>2</v>
      </c>
      <c r="AC46" s="106">
        <f>AC45+7</f>
        <v>46559</v>
      </c>
      <c r="AD46" s="150"/>
      <c r="AE46" s="4"/>
      <c r="AF46" s="4"/>
      <c r="AG46" s="4"/>
      <c r="AH46" s="4"/>
      <c r="AI46" s="4"/>
      <c r="AJ46" s="4"/>
      <c r="AL46" s="120"/>
    </row>
    <row r="47" spans="1:38">
      <c r="A47" s="119">
        <v>37</v>
      </c>
      <c r="B47" s="103">
        <v>1</v>
      </c>
      <c r="C47" s="106">
        <f>C46+7</f>
        <v>46566</v>
      </c>
      <c r="D47" s="150"/>
      <c r="E47" s="4"/>
      <c r="F47" s="4"/>
      <c r="G47" s="4"/>
      <c r="H47" s="4"/>
      <c r="I47" s="4"/>
      <c r="J47" s="4"/>
      <c r="K47" s="136"/>
      <c r="L47" s="120"/>
      <c r="N47" s="338">
        <v>37</v>
      </c>
      <c r="O47" s="339">
        <v>1</v>
      </c>
      <c r="P47" s="340">
        <v>46566</v>
      </c>
      <c r="Q47" s="353" t="s">
        <v>216</v>
      </c>
      <c r="R47" s="94" t="s">
        <v>216</v>
      </c>
      <c r="S47" s="94" t="s">
        <v>216</v>
      </c>
      <c r="T47" s="94" t="s">
        <v>216</v>
      </c>
      <c r="U47" s="94" t="s">
        <v>216</v>
      </c>
      <c r="V47" s="94" t="s">
        <v>216</v>
      </c>
      <c r="W47" s="94" t="s">
        <v>216</v>
      </c>
      <c r="X47" s="356" t="s">
        <v>216</v>
      </c>
      <c r="Y47" s="357" t="s">
        <v>216</v>
      </c>
      <c r="AA47" s="102">
        <v>37</v>
      </c>
      <c r="AB47" s="103">
        <v>1</v>
      </c>
      <c r="AC47" s="106">
        <f>AC46+7</f>
        <v>46566</v>
      </c>
      <c r="AD47" s="150"/>
      <c r="AE47" s="4"/>
      <c r="AF47" s="4"/>
      <c r="AG47" s="4"/>
      <c r="AH47" s="4"/>
      <c r="AI47" s="4"/>
      <c r="AJ47" s="4"/>
      <c r="AK47" s="133"/>
      <c r="AL47" s="120"/>
    </row>
    <row r="48" spans="1:38">
      <c r="A48" s="119">
        <v>38</v>
      </c>
      <c r="B48" s="103">
        <v>2</v>
      </c>
      <c r="C48" s="106">
        <f>C47+7</f>
        <v>46573</v>
      </c>
      <c r="D48" s="150"/>
      <c r="E48" s="4"/>
      <c r="F48" s="4"/>
      <c r="G48" s="4"/>
      <c r="H48" s="4"/>
      <c r="I48" s="4"/>
      <c r="J48" s="4"/>
      <c r="K48" s="136"/>
      <c r="L48" s="120"/>
      <c r="N48" s="338">
        <v>38</v>
      </c>
      <c r="O48" s="339">
        <v>2</v>
      </c>
      <c r="P48" s="340">
        <v>46573</v>
      </c>
      <c r="Q48" s="353" t="s">
        <v>216</v>
      </c>
      <c r="R48" s="94" t="s">
        <v>216</v>
      </c>
      <c r="S48" s="94" t="s">
        <v>216</v>
      </c>
      <c r="T48" s="94" t="s">
        <v>216</v>
      </c>
      <c r="U48" s="94" t="s">
        <v>216</v>
      </c>
      <c r="V48" s="94" t="s">
        <v>216</v>
      </c>
      <c r="W48" s="94" t="s">
        <v>216</v>
      </c>
      <c r="X48" s="358" t="s">
        <v>216</v>
      </c>
      <c r="Y48" s="357" t="s">
        <v>216</v>
      </c>
      <c r="AA48" s="102">
        <v>38</v>
      </c>
      <c r="AB48" s="103">
        <v>2</v>
      </c>
      <c r="AC48" s="106">
        <f>AC47+7</f>
        <v>46573</v>
      </c>
      <c r="AD48" s="150"/>
      <c r="AE48" s="4"/>
      <c r="AF48" s="4"/>
      <c r="AG48" s="4"/>
      <c r="AH48" s="4"/>
      <c r="AI48" s="4"/>
      <c r="AJ48" s="4"/>
      <c r="AK48" s="137"/>
      <c r="AL48" s="120"/>
    </row>
    <row r="49" spans="1:38">
      <c r="A49" s="119">
        <v>39</v>
      </c>
      <c r="B49" s="103">
        <v>1</v>
      </c>
      <c r="C49" s="106">
        <f>C48+7</f>
        <v>46580</v>
      </c>
      <c r="D49" s="150"/>
      <c r="E49" s="4"/>
      <c r="F49" s="4"/>
      <c r="G49" s="4"/>
      <c r="H49" s="4"/>
      <c r="I49" s="4"/>
      <c r="J49" s="4"/>
      <c r="K49" s="136"/>
      <c r="L49" s="120"/>
      <c r="N49" s="338">
        <v>39</v>
      </c>
      <c r="O49" s="339">
        <v>1</v>
      </c>
      <c r="P49" s="340">
        <v>46580</v>
      </c>
      <c r="Q49" s="353" t="s">
        <v>216</v>
      </c>
      <c r="R49" s="94" t="s">
        <v>216</v>
      </c>
      <c r="S49" s="94" t="s">
        <v>216</v>
      </c>
      <c r="T49" s="94" t="s">
        <v>216</v>
      </c>
      <c r="U49" s="94" t="s">
        <v>216</v>
      </c>
      <c r="V49" s="94" t="s">
        <v>216</v>
      </c>
      <c r="W49" s="94" t="s">
        <v>216</v>
      </c>
      <c r="X49" s="315" t="s">
        <v>216</v>
      </c>
      <c r="Y49" s="357" t="s">
        <v>216</v>
      </c>
      <c r="AA49" s="102">
        <v>39</v>
      </c>
      <c r="AB49" s="103">
        <v>1</v>
      </c>
      <c r="AC49" s="106">
        <f>AC48+7</f>
        <v>46580</v>
      </c>
      <c r="AD49" s="150"/>
      <c r="AE49" s="4"/>
      <c r="AF49" s="4"/>
      <c r="AG49" s="4"/>
      <c r="AH49" s="4"/>
      <c r="AI49" s="4"/>
      <c r="AJ49" s="4"/>
      <c r="AK49" s="134"/>
      <c r="AL49" s="120"/>
    </row>
    <row r="50" spans="1:38" ht="15.75">
      <c r="A50" s="74">
        <v>40</v>
      </c>
      <c r="B50" s="73">
        <v>2</v>
      </c>
      <c r="C50" s="72">
        <f t="shared" ref="C50" si="2">C49+7</f>
        <v>46587</v>
      </c>
      <c r="D50" s="151"/>
      <c r="E50" s="695" t="s">
        <v>190</v>
      </c>
      <c r="F50" s="695"/>
      <c r="G50" s="695"/>
      <c r="H50" s="695"/>
      <c r="I50" s="695"/>
      <c r="J50" s="695"/>
      <c r="K50" s="128"/>
      <c r="L50" s="129"/>
      <c r="N50" s="92">
        <v>40</v>
      </c>
      <c r="O50" s="359">
        <v>2</v>
      </c>
      <c r="P50" s="360">
        <v>46223</v>
      </c>
      <c r="Q50" s="361" t="s">
        <v>216</v>
      </c>
      <c r="R50" s="697" t="s">
        <v>190</v>
      </c>
      <c r="S50" s="697"/>
      <c r="T50" s="697"/>
      <c r="U50" s="697"/>
      <c r="V50" s="697"/>
      <c r="W50" s="698"/>
      <c r="X50" s="334" t="s">
        <v>216</v>
      </c>
      <c r="Y50" s="335" t="s">
        <v>216</v>
      </c>
      <c r="AA50" s="74">
        <v>40</v>
      </c>
      <c r="AB50" s="73">
        <v>2</v>
      </c>
      <c r="AC50" s="72">
        <f t="shared" ref="AC50" si="3">AC49+7</f>
        <v>46587</v>
      </c>
      <c r="AD50" s="84"/>
      <c r="AE50" s="695" t="s">
        <v>190</v>
      </c>
      <c r="AF50" s="695"/>
      <c r="AG50" s="695"/>
      <c r="AH50" s="695"/>
      <c r="AI50" s="695"/>
      <c r="AJ50" s="695"/>
      <c r="AK50" s="128"/>
      <c r="AL50" s="129"/>
    </row>
  </sheetData>
  <mergeCells count="110">
    <mergeCell ref="AE50:AJ50"/>
    <mergeCell ref="E40:J40"/>
    <mergeCell ref="E50:J50"/>
    <mergeCell ref="R50:W50"/>
    <mergeCell ref="E44:J44"/>
    <mergeCell ref="R41:W41"/>
    <mergeCell ref="R44:W44"/>
    <mergeCell ref="AE45:AJ45"/>
    <mergeCell ref="E43:J43"/>
    <mergeCell ref="AE42:AJ42"/>
    <mergeCell ref="R34:W35"/>
    <mergeCell ref="E36:J38"/>
    <mergeCell ref="E29:J29"/>
    <mergeCell ref="E34:J35"/>
    <mergeCell ref="E28:J28"/>
    <mergeCell ref="E30:I33"/>
    <mergeCell ref="J30:J33"/>
    <mergeCell ref="E22:J23"/>
    <mergeCell ref="E24:J27"/>
    <mergeCell ref="R22:W23"/>
    <mergeCell ref="R24:W27"/>
    <mergeCell ref="R28:W28"/>
    <mergeCell ref="R36:W38"/>
    <mergeCell ref="N1:Y1"/>
    <mergeCell ref="R2:W2"/>
    <mergeCell ref="N2:N3"/>
    <mergeCell ref="O2:O3"/>
    <mergeCell ref="P2:P3"/>
    <mergeCell ref="AA1:AL1"/>
    <mergeCell ref="AE2:AJ2"/>
    <mergeCell ref="AA2:AA3"/>
    <mergeCell ref="AB2:AB3"/>
    <mergeCell ref="AC2:AC3"/>
    <mergeCell ref="AL2:AL3"/>
    <mergeCell ref="A1:L1"/>
    <mergeCell ref="E2:J2"/>
    <mergeCell ref="C2:C3"/>
    <mergeCell ref="B2:B3"/>
    <mergeCell ref="A2:A3"/>
    <mergeCell ref="D6:D7"/>
    <mergeCell ref="D8:D9"/>
    <mergeCell ref="D2:D3"/>
    <mergeCell ref="L2:L3"/>
    <mergeCell ref="E7:J7"/>
    <mergeCell ref="E4:J6"/>
    <mergeCell ref="L4:L7"/>
    <mergeCell ref="R12:W12"/>
    <mergeCell ref="R29:W33"/>
    <mergeCell ref="AE20:AJ21"/>
    <mergeCell ref="E8:J8"/>
    <mergeCell ref="E9:J9"/>
    <mergeCell ref="E10:J11"/>
    <mergeCell ref="E13:J13"/>
    <mergeCell ref="E14:J18"/>
    <mergeCell ref="E12:J12"/>
    <mergeCell ref="Q30:Q31"/>
    <mergeCell ref="Q32:Q33"/>
    <mergeCell ref="R20:W21"/>
    <mergeCell ref="X30:X32"/>
    <mergeCell ref="L13:L19"/>
    <mergeCell ref="L25:L26"/>
    <mergeCell ref="L30:L31"/>
    <mergeCell ref="D37:D38"/>
    <mergeCell ref="Q37:Q38"/>
    <mergeCell ref="AD37:AD38"/>
    <mergeCell ref="K34:L35"/>
    <mergeCell ref="D22:D23"/>
    <mergeCell ref="D30:D31"/>
    <mergeCell ref="D32:D33"/>
    <mergeCell ref="AE34:AJ35"/>
    <mergeCell ref="AD8:AD9"/>
    <mergeCell ref="E20:J21"/>
    <mergeCell ref="E19:J19"/>
    <mergeCell ref="AE28:AJ28"/>
    <mergeCell ref="AD22:AD23"/>
    <mergeCell ref="Q8:Q9"/>
    <mergeCell ref="Q22:Q23"/>
    <mergeCell ref="K12:L12"/>
    <mergeCell ref="K20:L21"/>
    <mergeCell ref="K28:L28"/>
    <mergeCell ref="R8:W8"/>
    <mergeCell ref="R9:W11"/>
    <mergeCell ref="R13:W16"/>
    <mergeCell ref="R17:W19"/>
    <mergeCell ref="AE11:AJ11"/>
    <mergeCell ref="AE12:AJ12"/>
    <mergeCell ref="AK43:AL43"/>
    <mergeCell ref="AK44:AL45"/>
    <mergeCell ref="Q2:Q3"/>
    <mergeCell ref="AD2:AD3"/>
    <mergeCell ref="K4:K6"/>
    <mergeCell ref="K7:K9"/>
    <mergeCell ref="AK12:AL12"/>
    <mergeCell ref="AK20:AL21"/>
    <mergeCell ref="AK28:AL28"/>
    <mergeCell ref="AK30:AK32"/>
    <mergeCell ref="AK34:AL35"/>
    <mergeCell ref="K43:L43"/>
    <mergeCell ref="Y2:Y3"/>
    <mergeCell ref="X12:Y12"/>
    <mergeCell ref="X20:Y21"/>
    <mergeCell ref="X28:Y28"/>
    <mergeCell ref="X34:Y35"/>
    <mergeCell ref="X43:Y43"/>
    <mergeCell ref="X44:Y45"/>
    <mergeCell ref="AD30:AD31"/>
    <mergeCell ref="AD32:AD33"/>
    <mergeCell ref="AD6:AD7"/>
    <mergeCell ref="Q6:Q7"/>
    <mergeCell ref="R4:W7"/>
  </mergeCells>
  <hyperlinks>
    <hyperlink ref="AL4" r:id="rId1" xr:uid="{5FCA5269-B0B1-4901-922D-B7B4143E70C5}"/>
    <hyperlink ref="AL29" r:id="rId2" xr:uid="{0935AA2C-4205-4474-8173-E0D9FCB31452}"/>
    <hyperlink ref="AL30" r:id="rId3" xr:uid="{15AEB09A-413B-4801-9D89-08BAEC25DF8C}"/>
  </hyperlinks>
  <pageMargins left="0.25" right="0.25" top="0.75" bottom="0.75" header="0.3" footer="0.3"/>
  <pageSetup paperSize="9" scale="61" orientation="landscape" horizontalDpi="300" verticalDpi="300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FFFF"/>
    <pageSetUpPr fitToPage="1"/>
  </sheetPr>
  <dimension ref="A1:X50"/>
  <sheetViews>
    <sheetView topLeftCell="F38" zoomScale="70" zoomScaleNormal="70" workbookViewId="0">
      <selection activeCell="F58" sqref="F58"/>
    </sheetView>
  </sheetViews>
  <sheetFormatPr defaultColWidth="9.140625" defaultRowHeight="15"/>
  <cols>
    <col min="1" max="2" width="8.5703125" style="1" customWidth="1"/>
    <col min="3" max="3" width="14.5703125" style="2" customWidth="1"/>
    <col min="4" max="4" width="39.85546875" style="1" bestFit="1" customWidth="1"/>
    <col min="5" max="5" width="31.85546875" style="51" bestFit="1" customWidth="1"/>
    <col min="6" max="6" width="78.85546875" style="1" customWidth="1"/>
    <col min="7" max="7" width="28.5703125" style="1" customWidth="1"/>
    <col min="8" max="8" width="33.28515625" style="1" bestFit="1" customWidth="1"/>
    <col min="9" max="9" width="9.140625" style="1"/>
    <col min="10" max="11" width="8.5703125" style="1" customWidth="1"/>
    <col min="12" max="12" width="14.5703125" style="2" customWidth="1"/>
    <col min="13" max="13" width="39.85546875" style="1" bestFit="1" customWidth="1"/>
    <col min="14" max="14" width="70.85546875" style="1" customWidth="1"/>
    <col min="15" max="15" width="28.5703125" style="1" customWidth="1"/>
    <col min="16" max="16" width="33.28515625" style="1" bestFit="1" customWidth="1"/>
    <col min="17" max="17" width="9.140625" style="1"/>
    <col min="18" max="19" width="8.5703125" style="1" customWidth="1"/>
    <col min="20" max="20" width="14.5703125" style="2" customWidth="1"/>
    <col min="21" max="21" width="39.85546875" style="1" bestFit="1" customWidth="1"/>
    <col min="22" max="22" width="70.85546875" style="1" customWidth="1"/>
    <col min="23" max="23" width="31.7109375" style="1" customWidth="1"/>
    <col min="24" max="24" width="81" style="1" customWidth="1"/>
    <col min="25" max="16384" width="9.140625" style="1"/>
  </cols>
  <sheetData>
    <row r="1" spans="1:24" ht="21">
      <c r="A1" s="646" t="s">
        <v>431</v>
      </c>
      <c r="B1" s="647"/>
      <c r="C1" s="647"/>
      <c r="D1" s="647"/>
      <c r="E1" s="647"/>
      <c r="F1" s="647"/>
      <c r="G1" s="647"/>
      <c r="H1" s="648"/>
      <c r="J1" s="1005" t="s">
        <v>432</v>
      </c>
      <c r="K1" s="1006"/>
      <c r="L1" s="1006"/>
      <c r="M1" s="1006"/>
      <c r="N1" s="1006"/>
      <c r="O1" s="1006"/>
      <c r="P1" s="1007"/>
      <c r="R1" s="646" t="s">
        <v>433</v>
      </c>
      <c r="S1" s="647"/>
      <c r="T1" s="647"/>
      <c r="U1" s="647"/>
      <c r="V1" s="647"/>
      <c r="W1" s="669"/>
      <c r="X1" s="669"/>
    </row>
    <row r="2" spans="1:24" ht="15" customHeight="1">
      <c r="A2" s="654" t="s">
        <v>1</v>
      </c>
      <c r="B2" s="653" t="s">
        <v>2</v>
      </c>
      <c r="C2" s="652" t="s">
        <v>3</v>
      </c>
      <c r="D2" s="564" t="s">
        <v>4</v>
      </c>
      <c r="E2" s="1079" t="s">
        <v>434</v>
      </c>
      <c r="F2" s="879" t="s">
        <v>194</v>
      </c>
      <c r="G2" s="7" t="s">
        <v>435</v>
      </c>
      <c r="H2" s="655" t="s">
        <v>105</v>
      </c>
      <c r="J2" s="663" t="s">
        <v>1</v>
      </c>
      <c r="K2" s="665" t="s">
        <v>2</v>
      </c>
      <c r="L2" s="665" t="s">
        <v>3</v>
      </c>
      <c r="M2" s="1010" t="s">
        <v>4</v>
      </c>
      <c r="N2" s="1067" t="s">
        <v>196</v>
      </c>
      <c r="O2" s="310" t="s">
        <v>435</v>
      </c>
      <c r="P2" s="571" t="s">
        <v>105</v>
      </c>
      <c r="R2" s="654" t="s">
        <v>1</v>
      </c>
      <c r="S2" s="653" t="s">
        <v>2</v>
      </c>
      <c r="T2" s="652" t="s">
        <v>3</v>
      </c>
      <c r="U2" s="564" t="s">
        <v>4</v>
      </c>
      <c r="V2" s="879" t="s">
        <v>194</v>
      </c>
      <c r="W2" s="7" t="s">
        <v>435</v>
      </c>
      <c r="X2" s="655" t="s">
        <v>105</v>
      </c>
    </row>
    <row r="3" spans="1:24">
      <c r="A3" s="654"/>
      <c r="B3" s="653"/>
      <c r="C3" s="652"/>
      <c r="D3" s="564"/>
      <c r="E3" s="1079"/>
      <c r="F3" s="1080"/>
      <c r="G3" s="118" t="s">
        <v>202</v>
      </c>
      <c r="H3" s="1081"/>
      <c r="J3" s="1008"/>
      <c r="K3" s="1009"/>
      <c r="L3" s="1009"/>
      <c r="M3" s="1011"/>
      <c r="N3" s="1068"/>
      <c r="O3" s="311" t="s">
        <v>208</v>
      </c>
      <c r="P3" s="572"/>
      <c r="R3" s="654"/>
      <c r="S3" s="653"/>
      <c r="T3" s="652"/>
      <c r="U3" s="564"/>
      <c r="V3" s="879"/>
      <c r="W3" s="118" t="s">
        <v>202</v>
      </c>
      <c r="X3" s="655"/>
    </row>
    <row r="4" spans="1:24" ht="31.5" customHeight="1">
      <c r="A4" s="119">
        <v>1</v>
      </c>
      <c r="B4" s="103">
        <v>1</v>
      </c>
      <c r="C4" s="106">
        <v>46265</v>
      </c>
      <c r="D4" s="103"/>
      <c r="E4" s="1082" t="s">
        <v>436</v>
      </c>
      <c r="F4" s="476"/>
      <c r="G4" s="516"/>
      <c r="H4" s="548" t="s">
        <v>437</v>
      </c>
      <c r="J4" s="312">
        <v>1</v>
      </c>
      <c r="K4" s="313">
        <v>1</v>
      </c>
      <c r="L4" s="314">
        <v>46265</v>
      </c>
      <c r="M4" s="313" t="s">
        <v>216</v>
      </c>
      <c r="N4" s="1085" t="s">
        <v>438</v>
      </c>
      <c r="O4" s="315" t="s">
        <v>216</v>
      </c>
      <c r="P4" s="357" t="s">
        <v>216</v>
      </c>
      <c r="R4" s="119">
        <v>1</v>
      </c>
      <c r="S4" s="103">
        <v>1</v>
      </c>
      <c r="T4" s="106">
        <v>46265</v>
      </c>
      <c r="U4" s="103"/>
      <c r="V4" s="11" t="s">
        <v>439</v>
      </c>
      <c r="W4" s="130"/>
      <c r="X4" s="120" t="s">
        <v>440</v>
      </c>
    </row>
    <row r="5" spans="1:24" ht="14.45" customHeight="1">
      <c r="A5" s="119">
        <v>2</v>
      </c>
      <c r="B5" s="103">
        <v>2</v>
      </c>
      <c r="C5" s="106">
        <f t="shared" ref="C5:C41" si="0">C4+7</f>
        <v>46272</v>
      </c>
      <c r="D5" s="103"/>
      <c r="E5" s="1082"/>
      <c r="F5" s="477" t="s">
        <v>441</v>
      </c>
      <c r="G5" s="517" t="s">
        <v>442</v>
      </c>
      <c r="H5" s="549" t="s">
        <v>443</v>
      </c>
      <c r="J5" s="312">
        <v>2</v>
      </c>
      <c r="K5" s="313">
        <v>2</v>
      </c>
      <c r="L5" s="314">
        <v>46272</v>
      </c>
      <c r="M5" s="313" t="s">
        <v>216</v>
      </c>
      <c r="N5" s="1085"/>
      <c r="O5" s="315" t="s">
        <v>216</v>
      </c>
      <c r="P5" s="357" t="s">
        <v>216</v>
      </c>
      <c r="R5" s="119">
        <v>2</v>
      </c>
      <c r="S5" s="103">
        <v>2</v>
      </c>
      <c r="T5" s="106">
        <f t="shared" ref="T5:T41" si="1">T4+7</f>
        <v>46272</v>
      </c>
      <c r="U5" s="103"/>
      <c r="V5" s="12"/>
      <c r="W5" s="130"/>
      <c r="X5" s="121"/>
    </row>
    <row r="6" spans="1:24" ht="14.45" customHeight="1">
      <c r="A6" s="119">
        <v>3</v>
      </c>
      <c r="B6" s="103">
        <v>1</v>
      </c>
      <c r="C6" s="106">
        <f t="shared" si="0"/>
        <v>46279</v>
      </c>
      <c r="D6" s="103"/>
      <c r="E6" s="414"/>
      <c r="F6" s="483" t="s">
        <v>444</v>
      </c>
      <c r="G6" s="518" t="s">
        <v>445</v>
      </c>
      <c r="H6" s="1035" t="s">
        <v>446</v>
      </c>
      <c r="J6" s="312">
        <v>3</v>
      </c>
      <c r="K6" s="313">
        <v>1</v>
      </c>
      <c r="L6" s="314">
        <v>46279</v>
      </c>
      <c r="M6" s="313" t="s">
        <v>216</v>
      </c>
      <c r="N6" s="1086"/>
      <c r="O6" s="315" t="s">
        <v>216</v>
      </c>
      <c r="P6" s="357" t="s">
        <v>216</v>
      </c>
      <c r="R6" s="119">
        <v>3</v>
      </c>
      <c r="S6" s="103">
        <v>1</v>
      </c>
      <c r="T6" s="106">
        <f t="shared" si="1"/>
        <v>46279</v>
      </c>
      <c r="U6" s="103"/>
      <c r="V6" s="23" t="s">
        <v>447</v>
      </c>
      <c r="W6" s="130"/>
      <c r="X6" s="409" t="s">
        <v>448</v>
      </c>
    </row>
    <row r="7" spans="1:24" ht="26.1" customHeight="1">
      <c r="A7" s="119">
        <v>4</v>
      </c>
      <c r="B7" s="103">
        <v>2</v>
      </c>
      <c r="C7" s="106">
        <f t="shared" si="0"/>
        <v>46286</v>
      </c>
      <c r="D7" s="109" t="s">
        <v>449</v>
      </c>
      <c r="E7" s="472" t="s">
        <v>450</v>
      </c>
      <c r="F7" s="477"/>
      <c r="G7" s="517" t="s">
        <v>451</v>
      </c>
      <c r="H7" s="1036"/>
      <c r="J7" s="312">
        <v>4</v>
      </c>
      <c r="K7" s="313">
        <v>2</v>
      </c>
      <c r="L7" s="314">
        <v>46286</v>
      </c>
      <c r="M7" s="328" t="s">
        <v>449</v>
      </c>
      <c r="N7" s="1075" t="s">
        <v>452</v>
      </c>
      <c r="O7" s="315" t="s">
        <v>216</v>
      </c>
      <c r="P7" s="357" t="s">
        <v>216</v>
      </c>
      <c r="R7" s="119">
        <v>4</v>
      </c>
      <c r="S7" s="103">
        <v>2</v>
      </c>
      <c r="T7" s="106">
        <f t="shared" si="1"/>
        <v>46286</v>
      </c>
      <c r="U7" s="109" t="s">
        <v>449</v>
      </c>
      <c r="V7" s="9"/>
      <c r="W7" s="130"/>
      <c r="X7" s="121" t="s">
        <v>453</v>
      </c>
    </row>
    <row r="8" spans="1:24" ht="14.45" customHeight="1">
      <c r="A8" s="119">
        <v>5</v>
      </c>
      <c r="B8" s="103">
        <v>1</v>
      </c>
      <c r="C8" s="106">
        <f t="shared" si="0"/>
        <v>46293</v>
      </c>
      <c r="D8" s="108"/>
      <c r="E8" s="414"/>
      <c r="F8" s="477"/>
      <c r="G8" s="474"/>
      <c r="H8" s="519"/>
      <c r="J8" s="312">
        <v>5</v>
      </c>
      <c r="K8" s="313">
        <v>1</v>
      </c>
      <c r="L8" s="314">
        <v>46293</v>
      </c>
      <c r="M8" s="316" t="s">
        <v>216</v>
      </c>
      <c r="N8" s="1075"/>
      <c r="O8" s="315" t="s">
        <v>216</v>
      </c>
      <c r="P8" s="357" t="s">
        <v>216</v>
      </c>
      <c r="R8" s="119">
        <v>5</v>
      </c>
      <c r="S8" s="103">
        <v>1</v>
      </c>
      <c r="T8" s="106">
        <f t="shared" si="1"/>
        <v>46293</v>
      </c>
      <c r="U8" s="108"/>
      <c r="V8" s="10"/>
      <c r="W8" s="130" t="s">
        <v>454</v>
      </c>
      <c r="X8" s="122"/>
    </row>
    <row r="9" spans="1:24" ht="14.45" customHeight="1">
      <c r="A9" s="119">
        <v>6</v>
      </c>
      <c r="B9" s="103">
        <v>2</v>
      </c>
      <c r="C9" s="106">
        <f t="shared" si="0"/>
        <v>46300</v>
      </c>
      <c r="D9" s="152" t="s">
        <v>455</v>
      </c>
      <c r="E9" s="414"/>
      <c r="F9" s="481" t="s">
        <v>456</v>
      </c>
      <c r="G9" s="474" t="s">
        <v>457</v>
      </c>
      <c r="H9" s="1037" t="s">
        <v>458</v>
      </c>
      <c r="J9" s="312">
        <v>6</v>
      </c>
      <c r="K9" s="313">
        <v>2</v>
      </c>
      <c r="L9" s="314">
        <v>46300</v>
      </c>
      <c r="M9" s="324" t="s">
        <v>455</v>
      </c>
      <c r="N9" s="1075"/>
      <c r="O9" s="315" t="s">
        <v>216</v>
      </c>
      <c r="P9" s="357" t="s">
        <v>216</v>
      </c>
      <c r="R9" s="119">
        <v>6</v>
      </c>
      <c r="S9" s="103">
        <v>2</v>
      </c>
      <c r="T9" s="106">
        <f t="shared" si="1"/>
        <v>46300</v>
      </c>
      <c r="U9" s="152" t="s">
        <v>455</v>
      </c>
      <c r="V9" s="10"/>
      <c r="W9" s="130"/>
      <c r="X9" s="409" t="s">
        <v>459</v>
      </c>
    </row>
    <row r="10" spans="1:24" ht="24" customHeight="1">
      <c r="A10" s="119">
        <v>7</v>
      </c>
      <c r="B10" s="103">
        <v>1</v>
      </c>
      <c r="C10" s="106">
        <f t="shared" si="0"/>
        <v>46307</v>
      </c>
      <c r="D10" s="108"/>
      <c r="E10" s="479" t="s">
        <v>460</v>
      </c>
      <c r="F10" s="478" t="s">
        <v>461</v>
      </c>
      <c r="G10" s="474"/>
      <c r="H10" s="1038"/>
      <c r="J10" s="312">
        <v>7</v>
      </c>
      <c r="K10" s="313">
        <v>1</v>
      </c>
      <c r="L10" s="314">
        <v>46307</v>
      </c>
      <c r="M10" s="316" t="s">
        <v>216</v>
      </c>
      <c r="N10" s="1076"/>
      <c r="O10" s="315" t="s">
        <v>216</v>
      </c>
      <c r="P10" s="357" t="s">
        <v>216</v>
      </c>
      <c r="R10" s="119">
        <v>7</v>
      </c>
      <c r="S10" s="103">
        <v>1</v>
      </c>
      <c r="T10" s="106">
        <f t="shared" si="1"/>
        <v>46307</v>
      </c>
      <c r="U10" s="108"/>
      <c r="V10" s="10"/>
      <c r="W10" s="130" t="s">
        <v>462</v>
      </c>
      <c r="X10" s="120"/>
    </row>
    <row r="11" spans="1:24" ht="15.75">
      <c r="A11" s="119">
        <v>8</v>
      </c>
      <c r="B11" s="103">
        <v>2</v>
      </c>
      <c r="C11" s="106">
        <f t="shared" si="0"/>
        <v>46314</v>
      </c>
      <c r="D11" s="108"/>
      <c r="E11" s="156"/>
      <c r="F11" s="480"/>
      <c r="G11" s="130"/>
      <c r="H11" s="1039"/>
      <c r="J11" s="312">
        <v>8</v>
      </c>
      <c r="K11" s="313">
        <v>2</v>
      </c>
      <c r="L11" s="314">
        <v>46314</v>
      </c>
      <c r="M11" s="316" t="s">
        <v>216</v>
      </c>
      <c r="N11" s="362" t="s">
        <v>463</v>
      </c>
      <c r="O11" s="315" t="s">
        <v>216</v>
      </c>
      <c r="P11" s="363" t="s">
        <v>216</v>
      </c>
      <c r="R11" s="119">
        <v>8</v>
      </c>
      <c r="S11" s="103">
        <v>2</v>
      </c>
      <c r="T11" s="106">
        <f t="shared" si="1"/>
        <v>46314</v>
      </c>
      <c r="U11" s="108"/>
      <c r="V11" s="10"/>
      <c r="W11" s="130"/>
      <c r="X11" s="123"/>
    </row>
    <row r="12" spans="1:24">
      <c r="A12" s="124"/>
      <c r="B12" s="105"/>
      <c r="C12" s="107">
        <f t="shared" si="0"/>
        <v>46321</v>
      </c>
      <c r="D12" s="111"/>
      <c r="E12" s="157"/>
      <c r="F12" s="431" t="s">
        <v>47</v>
      </c>
      <c r="G12" s="52"/>
      <c r="H12" s="164"/>
      <c r="J12" s="320" t="s">
        <v>216</v>
      </c>
      <c r="K12" s="321" t="s">
        <v>216</v>
      </c>
      <c r="L12" s="322">
        <v>46321</v>
      </c>
      <c r="M12" s="321" t="s">
        <v>216</v>
      </c>
      <c r="N12" s="323" t="s">
        <v>47</v>
      </c>
      <c r="O12" s="323" t="s">
        <v>216</v>
      </c>
      <c r="P12" s="364" t="s">
        <v>216</v>
      </c>
      <c r="R12" s="124"/>
      <c r="S12" s="105"/>
      <c r="T12" s="107">
        <f t="shared" si="1"/>
        <v>46321</v>
      </c>
      <c r="U12" s="111"/>
      <c r="V12" s="52" t="s">
        <v>47</v>
      </c>
      <c r="W12" s="52"/>
      <c r="X12" s="164"/>
    </row>
    <row r="13" spans="1:24" ht="25.5" customHeight="1">
      <c r="A13" s="119">
        <v>9</v>
      </c>
      <c r="B13" s="103">
        <v>1</v>
      </c>
      <c r="C13" s="106">
        <f t="shared" si="0"/>
        <v>46328</v>
      </c>
      <c r="D13" s="1053" t="s">
        <v>397</v>
      </c>
      <c r="E13" s="414"/>
      <c r="F13" s="482" t="s">
        <v>464</v>
      </c>
      <c r="G13" s="475" t="s">
        <v>465</v>
      </c>
      <c r="H13" s="120"/>
      <c r="J13" s="312">
        <v>9</v>
      </c>
      <c r="K13" s="313">
        <v>1</v>
      </c>
      <c r="L13" s="314">
        <v>46328</v>
      </c>
      <c r="M13" s="1063" t="s">
        <v>397</v>
      </c>
      <c r="N13" s="362" t="s">
        <v>466</v>
      </c>
      <c r="O13" s="315" t="s">
        <v>216</v>
      </c>
      <c r="P13" s="357" t="s">
        <v>216</v>
      </c>
      <c r="R13" s="119">
        <v>9</v>
      </c>
      <c r="S13" s="103">
        <v>1</v>
      </c>
      <c r="T13" s="106">
        <f t="shared" si="1"/>
        <v>46328</v>
      </c>
      <c r="U13" s="1053" t="s">
        <v>397</v>
      </c>
      <c r="V13" s="20" t="s">
        <v>467</v>
      </c>
      <c r="W13" s="130"/>
      <c r="X13" s="409" t="s">
        <v>468</v>
      </c>
    </row>
    <row r="14" spans="1:24" ht="22.5" customHeight="1">
      <c r="A14" s="119">
        <v>10</v>
      </c>
      <c r="B14" s="103">
        <v>2</v>
      </c>
      <c r="C14" s="106">
        <f t="shared" si="0"/>
        <v>46335</v>
      </c>
      <c r="D14" s="1053"/>
      <c r="E14" s="414"/>
      <c r="F14" s="484" t="s">
        <v>469</v>
      </c>
      <c r="G14" s="473"/>
      <c r="H14" s="120"/>
      <c r="J14" s="312">
        <v>10</v>
      </c>
      <c r="K14" s="313">
        <v>2</v>
      </c>
      <c r="L14" s="314">
        <v>46335</v>
      </c>
      <c r="M14" s="1064"/>
      <c r="N14" s="1077" t="s">
        <v>470</v>
      </c>
      <c r="O14" s="315" t="s">
        <v>216</v>
      </c>
      <c r="P14" s="357" t="s">
        <v>216</v>
      </c>
      <c r="R14" s="119">
        <v>10</v>
      </c>
      <c r="S14" s="103">
        <v>2</v>
      </c>
      <c r="T14" s="106">
        <f t="shared" si="1"/>
        <v>46335</v>
      </c>
      <c r="U14" s="1053"/>
      <c r="V14" s="18"/>
      <c r="W14" s="130"/>
      <c r="X14" s="120" t="s">
        <v>471</v>
      </c>
    </row>
    <row r="15" spans="1:24" ht="26.1" customHeight="1">
      <c r="A15" s="119">
        <v>11</v>
      </c>
      <c r="B15" s="103">
        <v>1</v>
      </c>
      <c r="C15" s="106">
        <f t="shared" si="0"/>
        <v>46342</v>
      </c>
      <c r="D15" s="108"/>
      <c r="E15" s="414"/>
      <c r="F15" s="485" t="s">
        <v>472</v>
      </c>
      <c r="G15" s="475" t="s">
        <v>473</v>
      </c>
      <c r="H15" s="520"/>
      <c r="J15" s="312">
        <v>11</v>
      </c>
      <c r="K15" s="313">
        <v>1</v>
      </c>
      <c r="L15" s="314">
        <v>46342</v>
      </c>
      <c r="M15" s="316" t="s">
        <v>216</v>
      </c>
      <c r="N15" s="1078"/>
      <c r="O15" s="315" t="s">
        <v>216</v>
      </c>
      <c r="P15" s="357" t="s">
        <v>216</v>
      </c>
      <c r="R15" s="119">
        <v>11</v>
      </c>
      <c r="S15" s="103">
        <v>1</v>
      </c>
      <c r="T15" s="106">
        <f t="shared" si="1"/>
        <v>46342</v>
      </c>
      <c r="U15" s="108"/>
      <c r="V15" s="18"/>
      <c r="W15" s="130"/>
      <c r="X15" s="120"/>
    </row>
    <row r="16" spans="1:24" ht="18.95" customHeight="1">
      <c r="A16" s="119">
        <v>12</v>
      </c>
      <c r="B16" s="103">
        <v>2</v>
      </c>
      <c r="C16" s="106">
        <f t="shared" si="0"/>
        <v>46349</v>
      </c>
      <c r="D16" s="108"/>
      <c r="E16" s="414"/>
      <c r="F16" s="488" t="s">
        <v>474</v>
      </c>
      <c r="G16" s="518" t="s">
        <v>475</v>
      </c>
      <c r="H16" s="548" t="s">
        <v>437</v>
      </c>
      <c r="J16" s="312">
        <v>12</v>
      </c>
      <c r="K16" s="313">
        <v>2</v>
      </c>
      <c r="L16" s="314">
        <v>46349</v>
      </c>
      <c r="M16" s="316" t="s">
        <v>216</v>
      </c>
      <c r="N16" s="365" t="s">
        <v>476</v>
      </c>
      <c r="O16" s="315" t="s">
        <v>216</v>
      </c>
      <c r="P16" s="357" t="s">
        <v>216</v>
      </c>
      <c r="R16" s="119">
        <v>12</v>
      </c>
      <c r="S16" s="103">
        <v>2</v>
      </c>
      <c r="T16" s="106">
        <f t="shared" si="1"/>
        <v>46349</v>
      </c>
      <c r="U16" s="108"/>
      <c r="V16" s="18"/>
      <c r="W16" s="130"/>
      <c r="X16" s="120"/>
    </row>
    <row r="17" spans="1:24" ht="14.45" customHeight="1">
      <c r="A17" s="119">
        <v>13</v>
      </c>
      <c r="B17" s="103">
        <v>1</v>
      </c>
      <c r="C17" s="106">
        <f t="shared" si="0"/>
        <v>46356</v>
      </c>
      <c r="D17" s="108"/>
      <c r="E17" s="414"/>
      <c r="F17" s="490"/>
      <c r="G17" s="516"/>
      <c r="H17" s="550" t="s">
        <v>477</v>
      </c>
      <c r="J17" s="312">
        <v>13</v>
      </c>
      <c r="K17" s="313">
        <v>1</v>
      </c>
      <c r="L17" s="314">
        <v>46356</v>
      </c>
      <c r="M17" s="316" t="s">
        <v>216</v>
      </c>
      <c r="N17" s="1056" t="s">
        <v>478</v>
      </c>
      <c r="O17" s="315" t="s">
        <v>216</v>
      </c>
      <c r="P17" s="357" t="s">
        <v>216</v>
      </c>
      <c r="R17" s="119">
        <v>13</v>
      </c>
      <c r="S17" s="103">
        <v>1</v>
      </c>
      <c r="T17" s="106">
        <f t="shared" si="1"/>
        <v>46356</v>
      </c>
      <c r="U17" s="108"/>
      <c r="V17" s="18"/>
      <c r="W17" s="130"/>
      <c r="X17" s="409" t="s">
        <v>479</v>
      </c>
    </row>
    <row r="18" spans="1:24" ht="14.45" customHeight="1">
      <c r="A18" s="119">
        <v>14</v>
      </c>
      <c r="B18" s="103">
        <v>2</v>
      </c>
      <c r="C18" s="106">
        <f t="shared" si="0"/>
        <v>46363</v>
      </c>
      <c r="D18" s="109" t="s">
        <v>480</v>
      </c>
      <c r="E18" s="487" t="s">
        <v>481</v>
      </c>
      <c r="F18" s="491" t="s">
        <v>482</v>
      </c>
      <c r="G18" s="518" t="s">
        <v>483</v>
      </c>
      <c r="H18" s="551" t="s">
        <v>484</v>
      </c>
      <c r="J18" s="312">
        <v>14</v>
      </c>
      <c r="K18" s="313">
        <v>2</v>
      </c>
      <c r="L18" s="314">
        <v>46363</v>
      </c>
      <c r="M18" s="328" t="s">
        <v>480</v>
      </c>
      <c r="N18" s="1057"/>
      <c r="O18" s="315" t="s">
        <v>216</v>
      </c>
      <c r="P18" s="357" t="s">
        <v>216</v>
      </c>
      <c r="R18" s="119">
        <v>14</v>
      </c>
      <c r="S18" s="103">
        <v>2</v>
      </c>
      <c r="T18" s="106">
        <f t="shared" si="1"/>
        <v>46363</v>
      </c>
      <c r="U18" s="109" t="s">
        <v>480</v>
      </c>
      <c r="V18" s="18"/>
      <c r="W18" s="130"/>
      <c r="X18" s="120"/>
    </row>
    <row r="19" spans="1:24" ht="14.45" customHeight="1">
      <c r="A19" s="119">
        <v>15</v>
      </c>
      <c r="B19" s="103">
        <v>1</v>
      </c>
      <c r="C19" s="106">
        <f t="shared" si="0"/>
        <v>46370</v>
      </c>
      <c r="D19" s="108"/>
      <c r="E19" s="414"/>
      <c r="F19" s="486" t="s">
        <v>485</v>
      </c>
      <c r="G19" s="516"/>
      <c r="H19" s="552"/>
      <c r="J19" s="312">
        <v>15</v>
      </c>
      <c r="K19" s="313">
        <v>1</v>
      </c>
      <c r="L19" s="314">
        <v>46370</v>
      </c>
      <c r="M19" s="316" t="s">
        <v>216</v>
      </c>
      <c r="N19" s="366" t="s">
        <v>486</v>
      </c>
      <c r="O19" s="315" t="s">
        <v>216</v>
      </c>
      <c r="P19" s="363" t="s">
        <v>216</v>
      </c>
      <c r="R19" s="119">
        <v>15</v>
      </c>
      <c r="S19" s="103">
        <v>1</v>
      </c>
      <c r="T19" s="106">
        <f t="shared" si="1"/>
        <v>46370</v>
      </c>
      <c r="U19" s="108"/>
      <c r="V19" s="18"/>
      <c r="W19" s="130"/>
      <c r="X19" s="409" t="s">
        <v>487</v>
      </c>
    </row>
    <row r="20" spans="1:24">
      <c r="A20" s="124"/>
      <c r="B20" s="105"/>
      <c r="C20" s="107">
        <f t="shared" si="0"/>
        <v>46377</v>
      </c>
      <c r="D20" s="111"/>
      <c r="E20" s="157"/>
      <c r="F20" s="1087" t="s">
        <v>61</v>
      </c>
      <c r="G20" s="8"/>
      <c r="H20" s="521"/>
      <c r="J20" s="320" t="s">
        <v>216</v>
      </c>
      <c r="K20" s="321" t="s">
        <v>216</v>
      </c>
      <c r="L20" s="322">
        <v>46377</v>
      </c>
      <c r="M20" s="321" t="s">
        <v>216</v>
      </c>
      <c r="N20" s="1073" t="s">
        <v>61</v>
      </c>
      <c r="O20" s="323" t="s">
        <v>216</v>
      </c>
      <c r="P20" s="364" t="s">
        <v>216</v>
      </c>
      <c r="R20" s="124"/>
      <c r="S20" s="105"/>
      <c r="T20" s="107">
        <f t="shared" si="1"/>
        <v>46377</v>
      </c>
      <c r="U20" s="111"/>
      <c r="V20" s="604" t="s">
        <v>61</v>
      </c>
      <c r="W20" s="8"/>
      <c r="X20" s="165"/>
    </row>
    <row r="21" spans="1:24">
      <c r="A21" s="124"/>
      <c r="B21" s="105"/>
      <c r="C21" s="107">
        <f t="shared" si="0"/>
        <v>46384</v>
      </c>
      <c r="D21" s="111"/>
      <c r="E21" s="157"/>
      <c r="F21" s="623"/>
      <c r="G21" s="8"/>
      <c r="H21" s="165"/>
      <c r="J21" s="320" t="s">
        <v>216</v>
      </c>
      <c r="K21" s="321" t="s">
        <v>216</v>
      </c>
      <c r="L21" s="322">
        <v>46384</v>
      </c>
      <c r="M21" s="321" t="s">
        <v>216</v>
      </c>
      <c r="N21" s="1074"/>
      <c r="O21" s="323" t="s">
        <v>216</v>
      </c>
      <c r="P21" s="364" t="s">
        <v>216</v>
      </c>
      <c r="R21" s="124"/>
      <c r="S21" s="105"/>
      <c r="T21" s="107">
        <f t="shared" si="1"/>
        <v>46384</v>
      </c>
      <c r="U21" s="111"/>
      <c r="V21" s="604"/>
      <c r="W21" s="8"/>
      <c r="X21" s="165"/>
    </row>
    <row r="22" spans="1:24" ht="14.45" customHeight="1">
      <c r="A22" s="119">
        <v>16</v>
      </c>
      <c r="B22" s="103">
        <v>2</v>
      </c>
      <c r="C22" s="106">
        <f t="shared" si="0"/>
        <v>46391</v>
      </c>
      <c r="D22" s="110" t="s">
        <v>66</v>
      </c>
      <c r="E22" s="414"/>
      <c r="F22" s="493"/>
      <c r="G22" s="492" t="s">
        <v>488</v>
      </c>
      <c r="H22" s="126"/>
      <c r="J22" s="312">
        <v>16</v>
      </c>
      <c r="K22" s="313">
        <v>2</v>
      </c>
      <c r="L22" s="314">
        <v>46391</v>
      </c>
      <c r="M22" s="324" t="s">
        <v>66</v>
      </c>
      <c r="N22" s="366" t="s">
        <v>489</v>
      </c>
      <c r="O22" s="315" t="s">
        <v>216</v>
      </c>
      <c r="P22" s="357" t="s">
        <v>216</v>
      </c>
      <c r="R22" s="119">
        <v>16</v>
      </c>
      <c r="S22" s="103">
        <v>2</v>
      </c>
      <c r="T22" s="106">
        <f t="shared" si="1"/>
        <v>46391</v>
      </c>
      <c r="U22" s="110" t="s">
        <v>66</v>
      </c>
      <c r="V22" s="13" t="s">
        <v>490</v>
      </c>
      <c r="W22" s="130"/>
      <c r="X22" s="409" t="s">
        <v>491</v>
      </c>
    </row>
    <row r="23" spans="1:24" ht="27" customHeight="1">
      <c r="A23" s="119">
        <v>17</v>
      </c>
      <c r="B23" s="103">
        <v>1</v>
      </c>
      <c r="C23" s="106">
        <f t="shared" si="0"/>
        <v>46398</v>
      </c>
      <c r="D23" s="926" t="s">
        <v>59</v>
      </c>
      <c r="E23" s="414"/>
      <c r="F23" s="494" t="s">
        <v>492</v>
      </c>
      <c r="G23" s="492" t="s">
        <v>493</v>
      </c>
      <c r="H23" s="126"/>
      <c r="J23" s="312">
        <v>17</v>
      </c>
      <c r="K23" s="313">
        <v>1</v>
      </c>
      <c r="L23" s="314">
        <v>46398</v>
      </c>
      <c r="M23" s="589" t="s">
        <v>59</v>
      </c>
      <c r="N23" s="367" t="s">
        <v>494</v>
      </c>
      <c r="O23" s="315" t="s">
        <v>216</v>
      </c>
      <c r="P23" s="357" t="s">
        <v>216</v>
      </c>
      <c r="R23" s="119">
        <v>17</v>
      </c>
      <c r="S23" s="103">
        <v>1</v>
      </c>
      <c r="T23" s="106">
        <f t="shared" si="1"/>
        <v>46398</v>
      </c>
      <c r="U23" s="926" t="s">
        <v>59</v>
      </c>
      <c r="V23" s="14"/>
      <c r="W23" s="130"/>
      <c r="X23" s="126" t="s">
        <v>495</v>
      </c>
    </row>
    <row r="24" spans="1:24" ht="14.45" customHeight="1">
      <c r="A24" s="119">
        <v>18</v>
      </c>
      <c r="B24" s="103">
        <v>2</v>
      </c>
      <c r="C24" s="106">
        <f t="shared" si="0"/>
        <v>46405</v>
      </c>
      <c r="D24" s="926"/>
      <c r="E24" s="414"/>
      <c r="F24" s="495" t="s">
        <v>496</v>
      </c>
      <c r="G24" s="473"/>
      <c r="H24" s="126"/>
      <c r="J24" s="312">
        <v>18</v>
      </c>
      <c r="K24" s="313">
        <v>2</v>
      </c>
      <c r="L24" s="314">
        <v>46405</v>
      </c>
      <c r="M24" s="1065"/>
      <c r="N24" s="327" t="s">
        <v>497</v>
      </c>
      <c r="O24" s="315" t="s">
        <v>216</v>
      </c>
      <c r="P24" s="357" t="s">
        <v>216</v>
      </c>
      <c r="R24" s="119">
        <v>18</v>
      </c>
      <c r="S24" s="103">
        <v>2</v>
      </c>
      <c r="T24" s="106">
        <f t="shared" si="1"/>
        <v>46405</v>
      </c>
      <c r="U24" s="926"/>
      <c r="V24" s="14"/>
      <c r="W24" s="130" t="s">
        <v>498</v>
      </c>
      <c r="X24" s="126"/>
    </row>
    <row r="25" spans="1:24" ht="14.45" customHeight="1">
      <c r="A25" s="119">
        <v>19</v>
      </c>
      <c r="B25" s="103">
        <v>1</v>
      </c>
      <c r="C25" s="106">
        <f t="shared" si="0"/>
        <v>46412</v>
      </c>
      <c r="D25" s="108"/>
      <c r="E25" s="414"/>
      <c r="F25" s="498"/>
      <c r="G25" s="492" t="s">
        <v>499</v>
      </c>
      <c r="H25" s="126"/>
      <c r="J25" s="312">
        <v>19</v>
      </c>
      <c r="K25" s="313">
        <v>1</v>
      </c>
      <c r="L25" s="314">
        <v>46412</v>
      </c>
      <c r="M25" s="316" t="s">
        <v>216</v>
      </c>
      <c r="N25" s="1069" t="s">
        <v>500</v>
      </c>
      <c r="O25" s="315" t="s">
        <v>216</v>
      </c>
      <c r="P25" s="357" t="s">
        <v>216</v>
      </c>
      <c r="R25" s="119">
        <v>19</v>
      </c>
      <c r="S25" s="103">
        <v>1</v>
      </c>
      <c r="T25" s="106">
        <f t="shared" si="1"/>
        <v>46412</v>
      </c>
      <c r="U25" s="108"/>
      <c r="V25" s="14"/>
      <c r="W25" s="130"/>
      <c r="X25" s="126"/>
    </row>
    <row r="26" spans="1:24" ht="22.5" customHeight="1">
      <c r="A26" s="119">
        <v>20</v>
      </c>
      <c r="B26" s="103">
        <v>2</v>
      </c>
      <c r="C26" s="106">
        <f t="shared" si="0"/>
        <v>46419</v>
      </c>
      <c r="D26" s="114" t="s">
        <v>71</v>
      </c>
      <c r="E26" s="497" t="s">
        <v>501</v>
      </c>
      <c r="F26" s="499" t="s">
        <v>502</v>
      </c>
      <c r="G26" s="473"/>
      <c r="H26" s="126"/>
      <c r="J26" s="312">
        <v>20</v>
      </c>
      <c r="K26" s="313">
        <v>2</v>
      </c>
      <c r="L26" s="314">
        <v>46419</v>
      </c>
      <c r="M26" s="325" t="s">
        <v>71</v>
      </c>
      <c r="N26" s="1069"/>
      <c r="O26" s="315" t="s">
        <v>216</v>
      </c>
      <c r="P26" s="357" t="s">
        <v>216</v>
      </c>
      <c r="R26" s="119">
        <v>20</v>
      </c>
      <c r="S26" s="103">
        <v>2</v>
      </c>
      <c r="T26" s="106">
        <f t="shared" si="1"/>
        <v>46419</v>
      </c>
      <c r="U26" s="114" t="s">
        <v>71</v>
      </c>
      <c r="V26" s="14"/>
      <c r="W26" s="130"/>
      <c r="X26" s="409" t="s">
        <v>503</v>
      </c>
    </row>
    <row r="27" spans="1:24" ht="17.45" customHeight="1">
      <c r="A27" s="119">
        <v>21</v>
      </c>
      <c r="B27" s="103">
        <v>1</v>
      </c>
      <c r="C27" s="106">
        <f t="shared" si="0"/>
        <v>46426</v>
      </c>
      <c r="D27" s="108"/>
      <c r="E27" s="497" t="s">
        <v>501</v>
      </c>
      <c r="F27" s="496" t="s">
        <v>504</v>
      </c>
      <c r="G27" s="475" t="s">
        <v>505</v>
      </c>
      <c r="H27" s="125"/>
      <c r="J27" s="312">
        <v>21</v>
      </c>
      <c r="K27" s="313">
        <v>1</v>
      </c>
      <c r="L27" s="314">
        <v>46426</v>
      </c>
      <c r="M27" s="316" t="s">
        <v>216</v>
      </c>
      <c r="N27" s="1070"/>
      <c r="O27" s="315" t="s">
        <v>216</v>
      </c>
      <c r="P27" s="363" t="s">
        <v>216</v>
      </c>
      <c r="R27" s="119">
        <v>21</v>
      </c>
      <c r="S27" s="103">
        <v>1</v>
      </c>
      <c r="T27" s="106">
        <f t="shared" si="1"/>
        <v>46426</v>
      </c>
      <c r="U27" s="108"/>
      <c r="V27" s="14"/>
      <c r="W27" s="130"/>
      <c r="X27" s="125"/>
    </row>
    <row r="28" spans="1:24">
      <c r="A28" s="124"/>
      <c r="B28" s="105"/>
      <c r="C28" s="107">
        <f t="shared" si="0"/>
        <v>46433</v>
      </c>
      <c r="D28" s="111"/>
      <c r="E28" s="159" t="s">
        <v>501</v>
      </c>
      <c r="F28" s="489" t="s">
        <v>47</v>
      </c>
      <c r="G28" s="52"/>
      <c r="H28" s="164"/>
      <c r="J28" s="320" t="s">
        <v>216</v>
      </c>
      <c r="K28" s="321" t="s">
        <v>216</v>
      </c>
      <c r="L28" s="322">
        <v>46433</v>
      </c>
      <c r="M28" s="321" t="s">
        <v>216</v>
      </c>
      <c r="N28" s="323" t="s">
        <v>47</v>
      </c>
      <c r="O28" s="323" t="s">
        <v>216</v>
      </c>
      <c r="P28" s="364" t="s">
        <v>216</v>
      </c>
      <c r="R28" s="124"/>
      <c r="S28" s="105"/>
      <c r="T28" s="107">
        <f t="shared" si="1"/>
        <v>46433</v>
      </c>
      <c r="U28" s="111"/>
      <c r="V28" s="52" t="s">
        <v>47</v>
      </c>
      <c r="W28" s="52"/>
      <c r="X28" s="164"/>
    </row>
    <row r="29" spans="1:24" ht="24" customHeight="1">
      <c r="A29" s="119">
        <v>22</v>
      </c>
      <c r="B29" s="103">
        <v>2</v>
      </c>
      <c r="C29" s="106">
        <f t="shared" si="0"/>
        <v>46440</v>
      </c>
      <c r="D29" s="148" t="s">
        <v>506</v>
      </c>
      <c r="E29" s="160" t="s">
        <v>507</v>
      </c>
      <c r="F29" s="500" t="s">
        <v>508</v>
      </c>
      <c r="G29" s="161"/>
      <c r="H29" s="166"/>
      <c r="J29" s="312">
        <v>22</v>
      </c>
      <c r="K29" s="313">
        <v>2</v>
      </c>
      <c r="L29" s="314">
        <v>46440</v>
      </c>
      <c r="M29" s="328" t="s">
        <v>506</v>
      </c>
      <c r="N29" s="368" t="s">
        <v>509</v>
      </c>
      <c r="O29" s="369" t="s">
        <v>216</v>
      </c>
      <c r="P29" s="370" t="s">
        <v>216</v>
      </c>
      <c r="R29" s="119">
        <v>22</v>
      </c>
      <c r="S29" s="103">
        <v>2</v>
      </c>
      <c r="T29" s="106">
        <f t="shared" si="1"/>
        <v>46440</v>
      </c>
      <c r="U29" s="148" t="s">
        <v>506</v>
      </c>
      <c r="V29" s="5" t="s">
        <v>510</v>
      </c>
      <c r="W29" s="161"/>
      <c r="X29" s="166"/>
    </row>
    <row r="30" spans="1:24" ht="23.25" customHeight="1">
      <c r="A30" s="119">
        <v>23</v>
      </c>
      <c r="B30" s="103">
        <v>1</v>
      </c>
      <c r="C30" s="106">
        <f t="shared" si="0"/>
        <v>46447</v>
      </c>
      <c r="D30" s="108"/>
      <c r="E30" s="497" t="s">
        <v>501</v>
      </c>
      <c r="F30" s="476" t="s">
        <v>511</v>
      </c>
      <c r="G30" s="492"/>
      <c r="H30" s="1040" t="s">
        <v>512</v>
      </c>
      <c r="J30" s="312">
        <v>23</v>
      </c>
      <c r="K30" s="313">
        <v>1</v>
      </c>
      <c r="L30" s="314">
        <v>46447</v>
      </c>
      <c r="M30" s="316" t="s">
        <v>216</v>
      </c>
      <c r="N30" s="371" t="s">
        <v>513</v>
      </c>
      <c r="O30" s="315" t="s">
        <v>216</v>
      </c>
      <c r="P30" s="357" t="s">
        <v>216</v>
      </c>
      <c r="R30" s="119">
        <v>23</v>
      </c>
      <c r="S30" s="103">
        <v>1</v>
      </c>
      <c r="T30" s="106">
        <f t="shared" si="1"/>
        <v>46447</v>
      </c>
      <c r="U30" s="108"/>
      <c r="V30" s="14"/>
      <c r="W30" s="158"/>
      <c r="X30" s="409" t="s">
        <v>514</v>
      </c>
    </row>
    <row r="31" spans="1:24" ht="20.100000000000001" customHeight="1">
      <c r="A31" s="119">
        <v>24</v>
      </c>
      <c r="B31" s="103">
        <v>2</v>
      </c>
      <c r="C31" s="106">
        <f t="shared" si="0"/>
        <v>46454</v>
      </c>
      <c r="D31" s="108"/>
      <c r="E31" s="497" t="s">
        <v>515</v>
      </c>
      <c r="F31" s="483" t="s">
        <v>516</v>
      </c>
      <c r="G31" s="492"/>
      <c r="H31" s="1041"/>
      <c r="J31" s="312">
        <v>24</v>
      </c>
      <c r="K31" s="313">
        <v>2</v>
      </c>
      <c r="L31" s="314">
        <v>46454</v>
      </c>
      <c r="M31" s="316" t="s">
        <v>216</v>
      </c>
      <c r="N31" s="372" t="s">
        <v>517</v>
      </c>
      <c r="O31" s="315" t="s">
        <v>216</v>
      </c>
      <c r="P31" s="357" t="s">
        <v>216</v>
      </c>
      <c r="R31" s="119">
        <v>24</v>
      </c>
      <c r="S31" s="103">
        <v>2</v>
      </c>
      <c r="T31" s="106">
        <f t="shared" si="1"/>
        <v>46454</v>
      </c>
      <c r="U31" s="108"/>
      <c r="V31" s="81"/>
      <c r="W31" s="158"/>
      <c r="X31" s="126"/>
    </row>
    <row r="32" spans="1:24" ht="30" customHeight="1">
      <c r="A32" s="119">
        <v>25</v>
      </c>
      <c r="B32" s="103">
        <v>1</v>
      </c>
      <c r="C32" s="106">
        <f t="shared" si="0"/>
        <v>46461</v>
      </c>
      <c r="D32" s="108"/>
      <c r="E32" s="414"/>
      <c r="F32" s="502" t="s">
        <v>518</v>
      </c>
      <c r="G32" s="492"/>
      <c r="H32" s="1042"/>
      <c r="J32" s="312">
        <v>25</v>
      </c>
      <c r="K32" s="313">
        <v>1</v>
      </c>
      <c r="L32" s="314">
        <v>46461</v>
      </c>
      <c r="M32" s="316" t="s">
        <v>216</v>
      </c>
      <c r="N32" s="1071" t="s">
        <v>519</v>
      </c>
      <c r="O32" s="315" t="s">
        <v>216</v>
      </c>
      <c r="P32" s="357" t="s">
        <v>216</v>
      </c>
      <c r="R32" s="119">
        <v>25</v>
      </c>
      <c r="S32" s="103">
        <v>1</v>
      </c>
      <c r="T32" s="106">
        <f t="shared" si="1"/>
        <v>46461</v>
      </c>
      <c r="U32" s="108"/>
      <c r="V32" s="13"/>
      <c r="W32" s="158" t="s">
        <v>520</v>
      </c>
      <c r="X32" s="409" t="s">
        <v>521</v>
      </c>
    </row>
    <row r="33" spans="1:24" ht="31.5" customHeight="1">
      <c r="A33" s="119">
        <v>26</v>
      </c>
      <c r="B33" s="103">
        <v>2</v>
      </c>
      <c r="C33" s="106">
        <f t="shared" si="0"/>
        <v>46468</v>
      </c>
      <c r="D33" s="115" t="s">
        <v>82</v>
      </c>
      <c r="E33" s="414"/>
      <c r="F33" s="501" t="s">
        <v>522</v>
      </c>
      <c r="G33" s="473"/>
      <c r="H33" s="125"/>
      <c r="J33" s="312">
        <v>26</v>
      </c>
      <c r="K33" s="313">
        <v>2</v>
      </c>
      <c r="L33" s="314">
        <v>46468</v>
      </c>
      <c r="M33" s="329" t="s">
        <v>82</v>
      </c>
      <c r="N33" s="1072"/>
      <c r="O33" s="315" t="s">
        <v>216</v>
      </c>
      <c r="P33" s="363" t="s">
        <v>216</v>
      </c>
      <c r="R33" s="119">
        <v>26</v>
      </c>
      <c r="S33" s="103">
        <v>2</v>
      </c>
      <c r="T33" s="106">
        <f t="shared" si="1"/>
        <v>46468</v>
      </c>
      <c r="U33" s="115" t="s">
        <v>82</v>
      </c>
      <c r="V33" s="13"/>
      <c r="W33" s="130"/>
      <c r="X33" s="125"/>
    </row>
    <row r="34" spans="1:24" ht="24.75" customHeight="1">
      <c r="A34" s="124"/>
      <c r="B34" s="105"/>
      <c r="C34" s="107">
        <f t="shared" si="0"/>
        <v>46475</v>
      </c>
      <c r="D34" s="111"/>
      <c r="E34" s="8"/>
      <c r="F34" s="1087" t="s">
        <v>69</v>
      </c>
      <c r="G34" s="8"/>
      <c r="H34" s="165"/>
      <c r="J34" s="320" t="s">
        <v>216</v>
      </c>
      <c r="K34" s="321" t="s">
        <v>216</v>
      </c>
      <c r="L34" s="322">
        <v>46475</v>
      </c>
      <c r="M34" s="321" t="s">
        <v>216</v>
      </c>
      <c r="N34" s="1054" t="s">
        <v>69</v>
      </c>
      <c r="O34" s="323" t="s">
        <v>216</v>
      </c>
      <c r="P34" s="364" t="s">
        <v>216</v>
      </c>
      <c r="R34" s="124"/>
      <c r="S34" s="105"/>
      <c r="T34" s="107">
        <f t="shared" si="1"/>
        <v>46475</v>
      </c>
      <c r="U34" s="111"/>
      <c r="V34" s="1054" t="s">
        <v>69</v>
      </c>
      <c r="W34" s="8"/>
      <c r="X34" s="165"/>
    </row>
    <row r="35" spans="1:24" ht="23.25" customHeight="1">
      <c r="A35" s="124"/>
      <c r="B35" s="105"/>
      <c r="C35" s="107">
        <f t="shared" si="0"/>
        <v>46482</v>
      </c>
      <c r="D35" s="111"/>
      <c r="E35" s="8"/>
      <c r="F35" s="604"/>
      <c r="G35" s="8"/>
      <c r="H35" s="523"/>
      <c r="J35" s="320" t="s">
        <v>216</v>
      </c>
      <c r="K35" s="321" t="s">
        <v>216</v>
      </c>
      <c r="L35" s="322">
        <v>46482</v>
      </c>
      <c r="M35" s="321" t="s">
        <v>216</v>
      </c>
      <c r="N35" s="1088"/>
      <c r="O35" s="323" t="s">
        <v>216</v>
      </c>
      <c r="P35" s="364" t="s">
        <v>216</v>
      </c>
      <c r="R35" s="124"/>
      <c r="S35" s="105"/>
      <c r="T35" s="107">
        <f t="shared" si="1"/>
        <v>46482</v>
      </c>
      <c r="U35" s="111"/>
      <c r="V35" s="1055"/>
      <c r="W35" s="8"/>
      <c r="X35" s="165"/>
    </row>
    <row r="36" spans="1:24" ht="18.75" customHeight="1">
      <c r="A36" s="119">
        <v>27</v>
      </c>
      <c r="B36" s="103">
        <v>1</v>
      </c>
      <c r="C36" s="106">
        <f t="shared" si="0"/>
        <v>46489</v>
      </c>
      <c r="D36" s="1053" t="s">
        <v>397</v>
      </c>
      <c r="E36" s="156"/>
      <c r="F36" s="1089" t="s">
        <v>352</v>
      </c>
      <c r="G36" s="522"/>
      <c r="H36" s="547" t="s">
        <v>523</v>
      </c>
      <c r="J36" s="312">
        <v>27</v>
      </c>
      <c r="K36" s="313">
        <v>1</v>
      </c>
      <c r="L36" s="314">
        <v>46489</v>
      </c>
      <c r="M36" s="1063" t="s">
        <v>397</v>
      </c>
      <c r="N36" s="1083" t="s">
        <v>74</v>
      </c>
      <c r="O36" s="315" t="s">
        <v>216</v>
      </c>
      <c r="P36" s="357" t="s">
        <v>216</v>
      </c>
      <c r="R36" s="119">
        <v>27</v>
      </c>
      <c r="S36" s="103">
        <v>1</v>
      </c>
      <c r="T36" s="106">
        <f t="shared" si="1"/>
        <v>46489</v>
      </c>
      <c r="U36" s="1053" t="s">
        <v>397</v>
      </c>
      <c r="V36" s="11" t="s">
        <v>524</v>
      </c>
      <c r="W36" s="130"/>
      <c r="X36" s="120"/>
    </row>
    <row r="37" spans="1:24" ht="33" customHeight="1">
      <c r="A37" s="119">
        <v>28</v>
      </c>
      <c r="B37" s="103">
        <v>2</v>
      </c>
      <c r="C37" s="106">
        <f t="shared" si="0"/>
        <v>46496</v>
      </c>
      <c r="D37" s="1053"/>
      <c r="E37" s="156"/>
      <c r="F37" s="1089"/>
      <c r="G37" s="522"/>
      <c r="H37" s="553" t="s">
        <v>525</v>
      </c>
      <c r="J37" s="312">
        <v>28</v>
      </c>
      <c r="K37" s="313">
        <v>2</v>
      </c>
      <c r="L37" s="314">
        <v>46496</v>
      </c>
      <c r="M37" s="1064"/>
      <c r="N37" s="1084"/>
      <c r="O37" s="315" t="s">
        <v>216</v>
      </c>
      <c r="P37" s="357" t="s">
        <v>216</v>
      </c>
      <c r="R37" s="119">
        <v>28</v>
      </c>
      <c r="S37" s="103">
        <v>2</v>
      </c>
      <c r="T37" s="106">
        <f t="shared" si="1"/>
        <v>46496</v>
      </c>
      <c r="U37" s="1053"/>
      <c r="V37" s="11"/>
      <c r="W37" s="130"/>
      <c r="X37" s="120"/>
    </row>
    <row r="38" spans="1:24" ht="22.5">
      <c r="A38" s="119">
        <v>29</v>
      </c>
      <c r="B38" s="103">
        <v>1</v>
      </c>
      <c r="C38" s="106">
        <f t="shared" si="0"/>
        <v>46503</v>
      </c>
      <c r="D38" s="597" t="s">
        <v>526</v>
      </c>
      <c r="E38" s="1058" t="s">
        <v>527</v>
      </c>
      <c r="F38" s="780" t="s">
        <v>528</v>
      </c>
      <c r="G38" s="780"/>
      <c r="H38" s="1060"/>
      <c r="J38" s="312">
        <v>29</v>
      </c>
      <c r="K38" s="313">
        <v>1</v>
      </c>
      <c r="L38" s="314">
        <v>46503</v>
      </c>
      <c r="M38" s="608" t="s">
        <v>526</v>
      </c>
      <c r="N38" s="665" t="s">
        <v>529</v>
      </c>
      <c r="O38" s="665" t="s">
        <v>216</v>
      </c>
      <c r="P38" s="1061" t="s">
        <v>216</v>
      </c>
      <c r="R38" s="119">
        <v>29</v>
      </c>
      <c r="S38" s="103">
        <v>1</v>
      </c>
      <c r="T38" s="106">
        <f t="shared" si="1"/>
        <v>46503</v>
      </c>
      <c r="U38" s="597" t="s">
        <v>526</v>
      </c>
      <c r="V38" s="75" t="s">
        <v>530</v>
      </c>
      <c r="W38" s="780"/>
      <c r="X38" s="1052"/>
    </row>
    <row r="39" spans="1:24">
      <c r="A39" s="119">
        <v>30</v>
      </c>
      <c r="B39" s="103">
        <v>2</v>
      </c>
      <c r="C39" s="106">
        <f t="shared" si="0"/>
        <v>46510</v>
      </c>
      <c r="D39" s="597"/>
      <c r="E39" s="1058"/>
      <c r="F39" s="1059"/>
      <c r="G39" s="780"/>
      <c r="H39" s="1052"/>
      <c r="J39" s="312">
        <v>30</v>
      </c>
      <c r="K39" s="313">
        <v>2</v>
      </c>
      <c r="L39" s="314">
        <v>46510</v>
      </c>
      <c r="M39" s="1066"/>
      <c r="N39" s="1009"/>
      <c r="O39" s="1009"/>
      <c r="P39" s="1062"/>
      <c r="R39" s="119">
        <v>30</v>
      </c>
      <c r="S39" s="103">
        <v>2</v>
      </c>
      <c r="T39" s="106">
        <f t="shared" si="1"/>
        <v>46510</v>
      </c>
      <c r="U39" s="597"/>
      <c r="V39" s="75"/>
      <c r="W39" s="780"/>
      <c r="X39" s="1052"/>
    </row>
    <row r="40" spans="1:24" ht="24.6" customHeight="1">
      <c r="A40" s="119">
        <v>31</v>
      </c>
      <c r="B40" s="103">
        <v>1</v>
      </c>
      <c r="C40" s="106">
        <f t="shared" si="0"/>
        <v>46517</v>
      </c>
      <c r="D40" s="108" t="s">
        <v>531</v>
      </c>
      <c r="E40" s="414"/>
      <c r="F40" s="503" t="s">
        <v>532</v>
      </c>
      <c r="G40" s="492"/>
      <c r="H40" s="120"/>
      <c r="J40" s="312">
        <v>31</v>
      </c>
      <c r="K40" s="313">
        <v>1</v>
      </c>
      <c r="L40" s="314">
        <v>46517</v>
      </c>
      <c r="M40" s="316" t="s">
        <v>531</v>
      </c>
      <c r="N40" s="1046" t="s">
        <v>533</v>
      </c>
      <c r="O40" s="315" t="s">
        <v>216</v>
      </c>
      <c r="P40" s="357" t="s">
        <v>216</v>
      </c>
      <c r="R40" s="119">
        <v>31</v>
      </c>
      <c r="S40" s="103">
        <v>1</v>
      </c>
      <c r="T40" s="106">
        <f t="shared" si="1"/>
        <v>46517</v>
      </c>
      <c r="U40" s="108" t="s">
        <v>531</v>
      </c>
      <c r="V40" s="47"/>
      <c r="W40" s="158" t="s">
        <v>534</v>
      </c>
      <c r="X40" s="409" t="s">
        <v>535</v>
      </c>
    </row>
    <row r="41" spans="1:24" ht="27" customHeight="1">
      <c r="A41" s="119">
        <v>32</v>
      </c>
      <c r="B41" s="103">
        <v>2</v>
      </c>
      <c r="C41" s="106">
        <f t="shared" si="0"/>
        <v>46524</v>
      </c>
      <c r="D41" s="108"/>
      <c r="E41" s="414"/>
      <c r="F41" s="504" t="s">
        <v>536</v>
      </c>
      <c r="G41" s="492"/>
      <c r="H41" s="120"/>
      <c r="J41" s="312">
        <v>32</v>
      </c>
      <c r="K41" s="313">
        <v>2</v>
      </c>
      <c r="L41" s="314">
        <v>46524</v>
      </c>
      <c r="M41" s="316" t="s">
        <v>216</v>
      </c>
      <c r="N41" s="1047"/>
      <c r="O41" s="315" t="s">
        <v>216</v>
      </c>
      <c r="P41" s="357" t="s">
        <v>216</v>
      </c>
      <c r="R41" s="119">
        <v>32</v>
      </c>
      <c r="S41" s="103">
        <v>2</v>
      </c>
      <c r="T41" s="106">
        <f t="shared" si="1"/>
        <v>46524</v>
      </c>
      <c r="U41" s="108"/>
      <c r="V41" s="47"/>
      <c r="W41" s="158"/>
      <c r="X41" s="120"/>
    </row>
    <row r="42" spans="1:24" ht="14.45" customHeight="1">
      <c r="A42" s="119">
        <v>33</v>
      </c>
      <c r="B42" s="103">
        <v>1</v>
      </c>
      <c r="C42" s="106">
        <f>C43+7</f>
        <v>46538</v>
      </c>
      <c r="D42" s="110" t="s">
        <v>537</v>
      </c>
      <c r="E42" s="414"/>
      <c r="F42" s="505"/>
      <c r="G42" s="492"/>
      <c r="H42" s="120"/>
      <c r="J42" s="312">
        <v>33</v>
      </c>
      <c r="K42" s="313">
        <v>1</v>
      </c>
      <c r="L42" s="314">
        <v>46538</v>
      </c>
      <c r="M42" s="324" t="s">
        <v>537</v>
      </c>
      <c r="N42" s="373" t="s">
        <v>538</v>
      </c>
      <c r="O42" s="315" t="s">
        <v>216</v>
      </c>
      <c r="P42" s="357" t="s">
        <v>216</v>
      </c>
      <c r="R42" s="119">
        <v>33</v>
      </c>
      <c r="S42" s="103">
        <v>1</v>
      </c>
      <c r="T42" s="106">
        <f>T43+7</f>
        <v>46538</v>
      </c>
      <c r="U42" s="110" t="s">
        <v>537</v>
      </c>
      <c r="V42" s="47"/>
      <c r="W42" s="158" t="s">
        <v>539</v>
      </c>
      <c r="X42" s="120"/>
    </row>
    <row r="43" spans="1:24" ht="25.5" customHeight="1">
      <c r="A43" s="124"/>
      <c r="B43" s="105"/>
      <c r="C43" s="107">
        <f>C41+7</f>
        <v>46531</v>
      </c>
      <c r="D43" s="111"/>
      <c r="E43" s="157"/>
      <c r="F43" s="507" t="s">
        <v>47</v>
      </c>
      <c r="G43" s="8"/>
      <c r="H43" s="167"/>
      <c r="J43" s="320" t="s">
        <v>216</v>
      </c>
      <c r="K43" s="321" t="s">
        <v>216</v>
      </c>
      <c r="L43" s="322">
        <v>46531</v>
      </c>
      <c r="M43" s="321" t="s">
        <v>216</v>
      </c>
      <c r="N43" s="323" t="s">
        <v>47</v>
      </c>
      <c r="O43" s="323" t="s">
        <v>216</v>
      </c>
      <c r="P43" s="374" t="s">
        <v>216</v>
      </c>
      <c r="R43" s="124"/>
      <c r="S43" s="105"/>
      <c r="T43" s="107">
        <f>T41+7</f>
        <v>46531</v>
      </c>
      <c r="U43" s="111"/>
      <c r="V43" s="52" t="s">
        <v>47</v>
      </c>
      <c r="W43" s="8"/>
      <c r="X43" s="167"/>
    </row>
    <row r="44" spans="1:24" ht="30" customHeight="1">
      <c r="A44" s="119">
        <v>34</v>
      </c>
      <c r="B44" s="103">
        <v>2</v>
      </c>
      <c r="C44" s="106">
        <f>C42+7</f>
        <v>46545</v>
      </c>
      <c r="D44" s="1045" t="s">
        <v>59</v>
      </c>
      <c r="E44" s="414"/>
      <c r="F44" s="508" t="s">
        <v>540</v>
      </c>
      <c r="G44" s="473"/>
      <c r="H44" s="1043" t="s">
        <v>541</v>
      </c>
      <c r="I44" s="524"/>
      <c r="J44" s="312">
        <v>34</v>
      </c>
      <c r="K44" s="313">
        <v>2</v>
      </c>
      <c r="L44" s="314">
        <v>46545</v>
      </c>
      <c r="M44" s="1050" t="s">
        <v>59</v>
      </c>
      <c r="N44" s="373" t="s">
        <v>216</v>
      </c>
      <c r="O44" s="315" t="s">
        <v>216</v>
      </c>
      <c r="P44" s="357" t="s">
        <v>216</v>
      </c>
      <c r="R44" s="119">
        <v>34</v>
      </c>
      <c r="S44" s="103">
        <v>2</v>
      </c>
      <c r="T44" s="106">
        <f>T42+7</f>
        <v>46545</v>
      </c>
      <c r="U44" s="1045" t="s">
        <v>59</v>
      </c>
      <c r="V44" s="24" t="s">
        <v>542</v>
      </c>
      <c r="W44" s="130"/>
      <c r="X44" s="409" t="s">
        <v>543</v>
      </c>
    </row>
    <row r="45" spans="1:24" ht="24.75" customHeight="1">
      <c r="A45" s="119">
        <v>35</v>
      </c>
      <c r="B45" s="103">
        <v>1</v>
      </c>
      <c r="C45" s="106">
        <f>C44+7</f>
        <v>46552</v>
      </c>
      <c r="D45" s="1045"/>
      <c r="E45" s="414"/>
      <c r="F45" s="510" t="s">
        <v>544</v>
      </c>
      <c r="G45" s="506"/>
      <c r="H45" s="1044"/>
      <c r="J45" s="312">
        <v>35</v>
      </c>
      <c r="K45" s="313">
        <v>1</v>
      </c>
      <c r="L45" s="314">
        <v>46552</v>
      </c>
      <c r="M45" s="1051"/>
      <c r="N45" s="1048" t="s">
        <v>545</v>
      </c>
      <c r="O45" s="375" t="s">
        <v>216</v>
      </c>
      <c r="P45" s="357" t="s">
        <v>216</v>
      </c>
      <c r="R45" s="119">
        <v>35</v>
      </c>
      <c r="S45" s="103">
        <v>1</v>
      </c>
      <c r="T45" s="106">
        <f>T44+7</f>
        <v>46552</v>
      </c>
      <c r="U45" s="1045"/>
      <c r="V45" s="24"/>
      <c r="W45" s="412" t="s">
        <v>546</v>
      </c>
      <c r="X45" s="120"/>
    </row>
    <row r="46" spans="1:24" ht="14.25" customHeight="1">
      <c r="A46" s="119">
        <v>36</v>
      </c>
      <c r="B46" s="103">
        <v>2</v>
      </c>
      <c r="C46" s="106">
        <f>C45+7</f>
        <v>46559</v>
      </c>
      <c r="D46" s="108"/>
      <c r="E46" s="414"/>
      <c r="F46" s="512" t="s">
        <v>547</v>
      </c>
      <c r="G46" s="506"/>
      <c r="H46" s="120"/>
      <c r="J46" s="312">
        <v>36</v>
      </c>
      <c r="K46" s="313">
        <v>2</v>
      </c>
      <c r="L46" s="314">
        <v>46559</v>
      </c>
      <c r="M46" s="316" t="s">
        <v>216</v>
      </c>
      <c r="N46" s="1049"/>
      <c r="O46" s="315" t="s">
        <v>216</v>
      </c>
      <c r="P46" s="357" t="s">
        <v>216</v>
      </c>
      <c r="R46" s="119">
        <v>36</v>
      </c>
      <c r="S46" s="103">
        <v>2</v>
      </c>
      <c r="T46" s="106">
        <f>T45+7</f>
        <v>46559</v>
      </c>
      <c r="U46" s="108"/>
      <c r="V46" s="24"/>
      <c r="W46" s="130" t="s">
        <v>548</v>
      </c>
      <c r="X46" s="120"/>
    </row>
    <row r="47" spans="1:24" ht="14.45" customHeight="1">
      <c r="A47" s="119">
        <v>37</v>
      </c>
      <c r="B47" s="103">
        <v>1</v>
      </c>
      <c r="C47" s="154">
        <f>C46+7</f>
        <v>46566</v>
      </c>
      <c r="D47" s="108"/>
      <c r="E47" s="509" t="s">
        <v>549</v>
      </c>
      <c r="F47" s="513" t="s">
        <v>550</v>
      </c>
      <c r="G47" s="475" t="s">
        <v>551</v>
      </c>
      <c r="H47" s="120"/>
      <c r="J47" s="312">
        <v>37</v>
      </c>
      <c r="K47" s="313">
        <v>1</v>
      </c>
      <c r="L47" s="314">
        <v>46566</v>
      </c>
      <c r="M47" s="316" t="s">
        <v>216</v>
      </c>
      <c r="N47" s="1075" t="s">
        <v>552</v>
      </c>
      <c r="O47" s="315" t="s">
        <v>216</v>
      </c>
      <c r="P47" s="357" t="s">
        <v>216</v>
      </c>
      <c r="R47" s="119">
        <v>37</v>
      </c>
      <c r="S47" s="103">
        <v>1</v>
      </c>
      <c r="T47" s="106">
        <f>T46+7</f>
        <v>46566</v>
      </c>
      <c r="U47" s="108"/>
      <c r="V47" s="24"/>
      <c r="W47" s="130"/>
      <c r="X47" s="120"/>
    </row>
    <row r="48" spans="1:24" ht="14.25" customHeight="1">
      <c r="A48" s="119">
        <v>38</v>
      </c>
      <c r="B48" s="103">
        <v>2</v>
      </c>
      <c r="C48" s="106">
        <f>C47+7</f>
        <v>46573</v>
      </c>
      <c r="D48" s="108"/>
      <c r="E48" s="414"/>
      <c r="F48" s="515" t="s">
        <v>553</v>
      </c>
      <c r="G48" s="506"/>
      <c r="H48" s="120"/>
      <c r="J48" s="312">
        <v>38</v>
      </c>
      <c r="K48" s="313">
        <v>2</v>
      </c>
      <c r="L48" s="314">
        <v>46573</v>
      </c>
      <c r="M48" s="316" t="s">
        <v>216</v>
      </c>
      <c r="N48" s="1075"/>
      <c r="O48" s="315" t="s">
        <v>216</v>
      </c>
      <c r="P48" s="357" t="s">
        <v>216</v>
      </c>
      <c r="R48" s="119">
        <v>38</v>
      </c>
      <c r="S48" s="103">
        <v>2</v>
      </c>
      <c r="T48" s="106">
        <f>T47+7</f>
        <v>46573</v>
      </c>
      <c r="U48" s="108"/>
      <c r="V48" s="24"/>
      <c r="W48" s="130"/>
      <c r="X48" s="120"/>
    </row>
    <row r="49" spans="1:24" ht="14.45" customHeight="1">
      <c r="A49" s="119">
        <v>39</v>
      </c>
      <c r="B49" s="103">
        <v>1</v>
      </c>
      <c r="C49" s="106">
        <f>C48+7</f>
        <v>46580</v>
      </c>
      <c r="D49" s="108"/>
      <c r="E49" s="414"/>
      <c r="F49" s="514"/>
      <c r="G49" s="506"/>
      <c r="H49" s="120"/>
      <c r="J49" s="312">
        <v>39</v>
      </c>
      <c r="K49" s="313">
        <v>1</v>
      </c>
      <c r="L49" s="314">
        <v>46580</v>
      </c>
      <c r="M49" s="316" t="s">
        <v>216</v>
      </c>
      <c r="N49" s="1076"/>
      <c r="O49" s="375" t="s">
        <v>216</v>
      </c>
      <c r="P49" s="357" t="s">
        <v>216</v>
      </c>
      <c r="R49" s="119">
        <v>39</v>
      </c>
      <c r="S49" s="103">
        <v>1</v>
      </c>
      <c r="T49" s="106">
        <f>T48+7</f>
        <v>46580</v>
      </c>
      <c r="U49" s="108"/>
      <c r="V49" s="82"/>
      <c r="W49" s="163"/>
      <c r="X49" s="120"/>
    </row>
    <row r="50" spans="1:24" ht="15.75">
      <c r="A50" s="74">
        <v>40</v>
      </c>
      <c r="B50" s="73">
        <v>2</v>
      </c>
      <c r="C50" s="72">
        <f t="shared" ref="C50" si="2">C49+7</f>
        <v>46587</v>
      </c>
      <c r="D50" s="127"/>
      <c r="E50" s="45"/>
      <c r="F50" s="511" t="s">
        <v>190</v>
      </c>
      <c r="G50" s="53"/>
      <c r="H50" s="129"/>
      <c r="J50" s="330">
        <v>40</v>
      </c>
      <c r="K50" s="331">
        <v>2</v>
      </c>
      <c r="L50" s="332">
        <v>46587</v>
      </c>
      <c r="M50" s="333" t="s">
        <v>216</v>
      </c>
      <c r="N50" s="376" t="s">
        <v>190</v>
      </c>
      <c r="O50" s="376" t="s">
        <v>216</v>
      </c>
      <c r="P50" s="335" t="s">
        <v>216</v>
      </c>
      <c r="R50" s="74">
        <v>40</v>
      </c>
      <c r="S50" s="73">
        <v>2</v>
      </c>
      <c r="T50" s="72">
        <f t="shared" ref="T50" si="3">T49+7</f>
        <v>46587</v>
      </c>
      <c r="U50" s="127"/>
      <c r="V50" s="53" t="s">
        <v>190</v>
      </c>
      <c r="W50" s="53"/>
      <c r="X50" s="129"/>
    </row>
  </sheetData>
  <mergeCells count="68">
    <mergeCell ref="N47:N49"/>
    <mergeCell ref="A1:H1"/>
    <mergeCell ref="A2:A3"/>
    <mergeCell ref="B2:B3"/>
    <mergeCell ref="C2:C3"/>
    <mergeCell ref="E2:E3"/>
    <mergeCell ref="D2:D3"/>
    <mergeCell ref="F2:F3"/>
    <mergeCell ref="H2:H3"/>
    <mergeCell ref="E4:E5"/>
    <mergeCell ref="N36:N37"/>
    <mergeCell ref="N4:N6"/>
    <mergeCell ref="F34:F35"/>
    <mergeCell ref="N34:N35"/>
    <mergeCell ref="F20:F21"/>
    <mergeCell ref="F36:F37"/>
    <mergeCell ref="J1:P1"/>
    <mergeCell ref="R1:X1"/>
    <mergeCell ref="R2:R3"/>
    <mergeCell ref="S2:S3"/>
    <mergeCell ref="T2:T3"/>
    <mergeCell ref="U2:U3"/>
    <mergeCell ref="V2:V3"/>
    <mergeCell ref="X2:X3"/>
    <mergeCell ref="D44:D45"/>
    <mergeCell ref="P2:P3"/>
    <mergeCell ref="O38:O39"/>
    <mergeCell ref="P38:P39"/>
    <mergeCell ref="J2:J3"/>
    <mergeCell ref="K2:K3"/>
    <mergeCell ref="L2:L3"/>
    <mergeCell ref="M2:M3"/>
    <mergeCell ref="M13:M14"/>
    <mergeCell ref="M23:M24"/>
    <mergeCell ref="M36:M37"/>
    <mergeCell ref="M38:M39"/>
    <mergeCell ref="N2:N3"/>
    <mergeCell ref="D38:D39"/>
    <mergeCell ref="N25:N27"/>
    <mergeCell ref="N32:N33"/>
    <mergeCell ref="X38:X39"/>
    <mergeCell ref="V20:V21"/>
    <mergeCell ref="D13:D14"/>
    <mergeCell ref="D23:D24"/>
    <mergeCell ref="D36:D37"/>
    <mergeCell ref="V34:V35"/>
    <mergeCell ref="U23:U24"/>
    <mergeCell ref="U36:U37"/>
    <mergeCell ref="U38:U39"/>
    <mergeCell ref="N38:N39"/>
    <mergeCell ref="U13:U14"/>
    <mergeCell ref="N17:N18"/>
    <mergeCell ref="E38:E39"/>
    <mergeCell ref="G38:G39"/>
    <mergeCell ref="F38:F39"/>
    <mergeCell ref="H38:H39"/>
    <mergeCell ref="H6:H7"/>
    <mergeCell ref="H9:H11"/>
    <mergeCell ref="H30:H32"/>
    <mergeCell ref="H44:H45"/>
    <mergeCell ref="W38:W39"/>
    <mergeCell ref="U44:U45"/>
    <mergeCell ref="N40:N41"/>
    <mergeCell ref="N45:N46"/>
    <mergeCell ref="M44:M45"/>
    <mergeCell ref="N20:N21"/>
    <mergeCell ref="N7:N10"/>
    <mergeCell ref="N14:N15"/>
  </mergeCells>
  <hyperlinks>
    <hyperlink ref="X6" r:id="rId1" xr:uid="{F68841E9-3CC3-442E-9835-5C78AD8806AE}"/>
    <hyperlink ref="X13" r:id="rId2" xr:uid="{C20318D2-CB9E-4D14-ABB5-071A90F47433}"/>
    <hyperlink ref="X22" r:id="rId3" xr:uid="{6FB35366-67FD-499D-8D01-D6B0E701E159}"/>
    <hyperlink ref="X9" r:id="rId4" xr:uid="{878976D3-AB64-4B3B-9D73-C4DD7FAEB1F5}"/>
    <hyperlink ref="X26" r:id="rId5" xr:uid="{919EF9E2-D08C-4085-8274-E5A9A222C01C}"/>
    <hyperlink ref="X40" r:id="rId6" xr:uid="{36DD3BDF-75FD-4394-ABE3-730B2AEFF703}"/>
    <hyperlink ref="X32" r:id="rId7" xr:uid="{A6971584-05F6-4777-99A1-FF0A979ABCB3}"/>
    <hyperlink ref="X44" r:id="rId8" xr:uid="{BACBA179-D4EB-4C1C-BFA0-C4976386D32E}"/>
    <hyperlink ref="X17" r:id="rId9" xr:uid="{D6AECE98-2639-4C78-9C17-10C5D0A7160F}"/>
    <hyperlink ref="X30" r:id="rId10" xr:uid="{1238A70D-D0B4-4105-9EFC-E623D0F41671}"/>
    <hyperlink ref="X19" r:id="rId11" xr:uid="{799A040E-F3A1-4F7C-AB41-A93332FC127A}"/>
  </hyperlinks>
  <pageMargins left="0.25" right="0.25" top="0.75" bottom="0.75" header="0.3" footer="0.3"/>
  <pageSetup paperSize="9" scale="49" orientation="landscape" r:id="rId12"/>
  <drawing r:id="rId1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FFFF"/>
    <pageSetUpPr fitToPage="1"/>
  </sheetPr>
  <dimension ref="A1:X61"/>
  <sheetViews>
    <sheetView zoomScale="130" zoomScaleNormal="70" workbookViewId="0">
      <selection activeCell="F10" sqref="F10:F11"/>
    </sheetView>
  </sheetViews>
  <sheetFormatPr defaultColWidth="9.140625" defaultRowHeight="15"/>
  <cols>
    <col min="1" max="2" width="8.5703125" style="1" customWidth="1"/>
    <col min="3" max="3" width="12.140625" style="2" customWidth="1"/>
    <col min="4" max="4" width="38.85546875" style="1" bestFit="1" customWidth="1"/>
    <col min="5" max="5" width="25.42578125" style="2" customWidth="1"/>
    <col min="6" max="6" width="62.85546875" style="2" customWidth="1"/>
    <col min="7" max="7" width="22.85546875" style="1" customWidth="1"/>
    <col min="8" max="8" width="33.28515625" style="1" bestFit="1" customWidth="1"/>
    <col min="9" max="9" width="9.140625" style="1"/>
    <col min="10" max="11" width="9.28515625" style="1" bestFit="1" customWidth="1"/>
    <col min="12" max="12" width="9.7109375" style="1" bestFit="1" customWidth="1"/>
    <col min="13" max="13" width="38.85546875" style="1" bestFit="1" customWidth="1"/>
    <col min="14" max="14" width="70.85546875" style="1" customWidth="1"/>
    <col min="15" max="15" width="22.85546875" style="1" customWidth="1"/>
    <col min="16" max="16" width="33.28515625" style="1" bestFit="1" customWidth="1"/>
    <col min="17" max="17" width="9.140625" style="1"/>
    <col min="18" max="19" width="9.28515625" style="1" bestFit="1" customWidth="1"/>
    <col min="20" max="20" width="9.7109375" style="1" bestFit="1" customWidth="1"/>
    <col min="21" max="21" width="38.85546875" style="1" bestFit="1" customWidth="1"/>
    <col min="22" max="22" width="70.85546875" style="1" customWidth="1"/>
    <col min="23" max="23" width="22.85546875" style="1" customWidth="1"/>
    <col min="24" max="24" width="78" style="1" customWidth="1"/>
    <col min="25" max="16384" width="9.140625" style="1"/>
  </cols>
  <sheetData>
    <row r="1" spans="1:24" ht="21">
      <c r="A1" s="646" t="s">
        <v>554</v>
      </c>
      <c r="B1" s="647"/>
      <c r="C1" s="647"/>
      <c r="D1" s="647"/>
      <c r="E1" s="647"/>
      <c r="F1" s="647"/>
      <c r="G1" s="647"/>
      <c r="H1" s="648"/>
      <c r="J1" s="657" t="s">
        <v>555</v>
      </c>
      <c r="K1" s="658"/>
      <c r="L1" s="658"/>
      <c r="M1" s="658"/>
      <c r="N1" s="658"/>
      <c r="O1" s="658"/>
      <c r="P1" s="659"/>
      <c r="R1" s="1125" t="s">
        <v>556</v>
      </c>
      <c r="S1" s="1126"/>
      <c r="T1" s="1126"/>
      <c r="U1" s="1126"/>
      <c r="V1" s="1126"/>
      <c r="W1" s="1126"/>
      <c r="X1" s="1127"/>
    </row>
    <row r="2" spans="1:24" ht="15" customHeight="1">
      <c r="A2" s="654" t="s">
        <v>1</v>
      </c>
      <c r="B2" s="653" t="s">
        <v>2</v>
      </c>
      <c r="C2" s="652" t="s">
        <v>3</v>
      </c>
      <c r="D2" s="564" t="s">
        <v>4</v>
      </c>
      <c r="E2" s="1079" t="s">
        <v>434</v>
      </c>
      <c r="F2" s="879" t="s">
        <v>194</v>
      </c>
      <c r="G2" s="7" t="s">
        <v>435</v>
      </c>
      <c r="H2" s="655" t="s">
        <v>105</v>
      </c>
      <c r="J2" s="663" t="s">
        <v>1</v>
      </c>
      <c r="K2" s="665" t="s">
        <v>2</v>
      </c>
      <c r="L2" s="667" t="s">
        <v>3</v>
      </c>
      <c r="M2" s="562" t="s">
        <v>557</v>
      </c>
      <c r="N2" s="1123" t="s">
        <v>196</v>
      </c>
      <c r="O2" s="377" t="s">
        <v>435</v>
      </c>
      <c r="P2" s="571" t="s">
        <v>105</v>
      </c>
      <c r="R2" s="1128" t="s">
        <v>1</v>
      </c>
      <c r="S2" s="1129" t="s">
        <v>2</v>
      </c>
      <c r="T2" s="1130" t="s">
        <v>3</v>
      </c>
      <c r="U2" s="1134" t="s">
        <v>557</v>
      </c>
      <c r="V2" s="879" t="s">
        <v>194</v>
      </c>
      <c r="W2" s="7" t="s">
        <v>435</v>
      </c>
      <c r="X2" s="655" t="s">
        <v>105</v>
      </c>
    </row>
    <row r="3" spans="1:24">
      <c r="A3" s="654"/>
      <c r="B3" s="653"/>
      <c r="C3" s="652"/>
      <c r="D3" s="564"/>
      <c r="E3" s="1079"/>
      <c r="F3" s="879"/>
      <c r="G3" s="118" t="s">
        <v>202</v>
      </c>
      <c r="H3" s="655"/>
      <c r="J3" s="1008"/>
      <c r="K3" s="1009"/>
      <c r="L3" s="1095"/>
      <c r="M3" s="563"/>
      <c r="N3" s="1124"/>
      <c r="O3" s="311" t="s">
        <v>208</v>
      </c>
      <c r="P3" s="572"/>
      <c r="R3" s="1128"/>
      <c r="S3" s="1129"/>
      <c r="T3" s="1130"/>
      <c r="U3" s="1134"/>
      <c r="V3" s="879"/>
      <c r="W3" s="118" t="s">
        <v>202</v>
      </c>
      <c r="X3" s="655"/>
    </row>
    <row r="4" spans="1:24" ht="14.25" customHeight="1">
      <c r="A4" s="119">
        <v>1</v>
      </c>
      <c r="B4" s="103">
        <v>1</v>
      </c>
      <c r="C4" s="106">
        <v>46265</v>
      </c>
      <c r="D4" s="103"/>
      <c r="E4" s="156"/>
      <c r="F4" s="605" t="s">
        <v>558</v>
      </c>
      <c r="G4" s="155"/>
      <c r="H4" s="120"/>
      <c r="J4" s="378">
        <v>1</v>
      </c>
      <c r="K4" s="339">
        <v>1</v>
      </c>
      <c r="L4" s="340">
        <v>46265</v>
      </c>
      <c r="M4" s="339" t="s">
        <v>216</v>
      </c>
      <c r="N4" s="1090" t="s">
        <v>559</v>
      </c>
      <c r="O4" s="379" t="s">
        <v>216</v>
      </c>
      <c r="P4" s="357" t="s">
        <v>216</v>
      </c>
      <c r="R4" s="119">
        <v>1</v>
      </c>
      <c r="S4" s="103">
        <v>1</v>
      </c>
      <c r="T4" s="106">
        <v>46265</v>
      </c>
      <c r="U4" s="103"/>
      <c r="V4" s="42" t="s">
        <v>560</v>
      </c>
      <c r="W4" s="155"/>
      <c r="X4" s="409"/>
    </row>
    <row r="5" spans="1:24" ht="15" customHeight="1">
      <c r="A5" s="119">
        <v>2</v>
      </c>
      <c r="B5" s="103">
        <v>2</v>
      </c>
      <c r="C5" s="106">
        <f t="shared" ref="C5:C41" si="0">C4+7</f>
        <v>46272</v>
      </c>
      <c r="D5" s="103"/>
      <c r="E5" s="156"/>
      <c r="F5" s="1119"/>
      <c r="G5" s="155"/>
      <c r="H5" s="543" t="s">
        <v>561</v>
      </c>
      <c r="J5" s="378">
        <v>2</v>
      </c>
      <c r="K5" s="339">
        <v>2</v>
      </c>
      <c r="L5" s="340">
        <v>46272</v>
      </c>
      <c r="M5" s="339" t="s">
        <v>216</v>
      </c>
      <c r="N5" s="1091"/>
      <c r="O5" s="379" t="s">
        <v>216</v>
      </c>
      <c r="P5" s="357" t="s">
        <v>216</v>
      </c>
      <c r="R5" s="119">
        <v>2</v>
      </c>
      <c r="S5" s="103">
        <v>2</v>
      </c>
      <c r="T5" s="106">
        <f t="shared" ref="T5:T41" si="1">T4+7</f>
        <v>46272</v>
      </c>
      <c r="U5" s="103"/>
      <c r="V5" s="48"/>
      <c r="W5" s="155"/>
      <c r="X5" s="409" t="s">
        <v>562</v>
      </c>
    </row>
    <row r="6" spans="1:24" ht="14.25" customHeight="1">
      <c r="A6" s="119">
        <v>3</v>
      </c>
      <c r="B6" s="103">
        <v>1</v>
      </c>
      <c r="C6" s="106">
        <f t="shared" si="0"/>
        <v>46279</v>
      </c>
      <c r="D6" s="1053" t="s">
        <v>397</v>
      </c>
      <c r="E6" s="529" t="s">
        <v>563</v>
      </c>
      <c r="F6" s="531" t="s">
        <v>564</v>
      </c>
      <c r="G6" s="525" t="s">
        <v>565</v>
      </c>
      <c r="H6" s="544" t="s">
        <v>566</v>
      </c>
      <c r="I6" s="524"/>
      <c r="J6" s="378">
        <v>3</v>
      </c>
      <c r="K6" s="339">
        <v>1</v>
      </c>
      <c r="L6" s="340">
        <v>46279</v>
      </c>
      <c r="M6" s="1104" t="s">
        <v>397</v>
      </c>
      <c r="N6" s="1100" t="s">
        <v>567</v>
      </c>
      <c r="O6" s="379" t="s">
        <v>216</v>
      </c>
      <c r="P6" s="357" t="s">
        <v>216</v>
      </c>
      <c r="R6" s="119">
        <v>3</v>
      </c>
      <c r="S6" s="103">
        <v>1</v>
      </c>
      <c r="T6" s="106">
        <f t="shared" si="1"/>
        <v>46279</v>
      </c>
      <c r="U6" s="1053" t="s">
        <v>397</v>
      </c>
      <c r="V6" s="43" t="s">
        <v>568</v>
      </c>
      <c r="W6" s="155"/>
      <c r="X6" s="121"/>
    </row>
    <row r="7" spans="1:24" ht="20.25" customHeight="1">
      <c r="A7" s="119">
        <v>4</v>
      </c>
      <c r="B7" s="103">
        <v>2</v>
      </c>
      <c r="C7" s="106">
        <f t="shared" si="0"/>
        <v>46286</v>
      </c>
      <c r="D7" s="1053"/>
      <c r="E7" s="414"/>
      <c r="F7" s="532" t="s">
        <v>569</v>
      </c>
      <c r="G7" s="525" t="s">
        <v>570</v>
      </c>
      <c r="H7" s="545" t="s">
        <v>571</v>
      </c>
      <c r="J7" s="378">
        <v>4</v>
      </c>
      <c r="K7" s="339">
        <v>2</v>
      </c>
      <c r="L7" s="340">
        <v>46286</v>
      </c>
      <c r="M7" s="1105"/>
      <c r="N7" s="1100"/>
      <c r="O7" s="379" t="s">
        <v>216</v>
      </c>
      <c r="P7" s="357" t="s">
        <v>216</v>
      </c>
      <c r="R7" s="119">
        <v>4</v>
      </c>
      <c r="S7" s="103">
        <v>2</v>
      </c>
      <c r="T7" s="106">
        <f t="shared" si="1"/>
        <v>46286</v>
      </c>
      <c r="U7" s="1053"/>
      <c r="V7" s="43" t="s">
        <v>572</v>
      </c>
      <c r="W7" s="155"/>
      <c r="X7" s="121"/>
    </row>
    <row r="8" spans="1:24" ht="16.5" customHeight="1">
      <c r="A8" s="119">
        <v>5</v>
      </c>
      <c r="B8" s="103">
        <v>1</v>
      </c>
      <c r="C8" s="106">
        <f t="shared" si="0"/>
        <v>46293</v>
      </c>
      <c r="D8" s="108"/>
      <c r="E8" s="414"/>
      <c r="F8" s="530" t="s">
        <v>573</v>
      </c>
      <c r="G8" s="525" t="s">
        <v>574</v>
      </c>
      <c r="H8" s="546"/>
      <c r="J8" s="378">
        <v>5</v>
      </c>
      <c r="K8" s="339">
        <v>1</v>
      </c>
      <c r="L8" s="340">
        <v>46293</v>
      </c>
      <c r="M8" s="342" t="s">
        <v>216</v>
      </c>
      <c r="N8" s="1101"/>
      <c r="O8" s="379" t="s">
        <v>216</v>
      </c>
      <c r="P8" s="357" t="s">
        <v>216</v>
      </c>
      <c r="R8" s="119">
        <v>5</v>
      </c>
      <c r="S8" s="103">
        <v>1</v>
      </c>
      <c r="T8" s="106">
        <f t="shared" si="1"/>
        <v>46293</v>
      </c>
      <c r="U8" s="108"/>
      <c r="V8" s="43"/>
      <c r="W8" s="155" t="s">
        <v>575</v>
      </c>
      <c r="X8" s="122"/>
    </row>
    <row r="9" spans="1:24" ht="31.5" customHeight="1">
      <c r="A9" s="119">
        <v>6</v>
      </c>
      <c r="B9" s="103">
        <v>2</v>
      </c>
      <c r="C9" s="106">
        <f t="shared" si="0"/>
        <v>46300</v>
      </c>
      <c r="D9" s="108"/>
      <c r="E9" s="414"/>
      <c r="F9" s="527" t="s">
        <v>576</v>
      </c>
      <c r="G9" s="555"/>
      <c r="H9" s="1043" t="s">
        <v>577</v>
      </c>
      <c r="J9" s="378">
        <v>6</v>
      </c>
      <c r="K9" s="339">
        <v>2</v>
      </c>
      <c r="L9" s="340">
        <v>46300</v>
      </c>
      <c r="M9" s="342" t="s">
        <v>216</v>
      </c>
      <c r="N9" s="1093" t="s">
        <v>578</v>
      </c>
      <c r="O9" s="379" t="s">
        <v>216</v>
      </c>
      <c r="P9" s="357" t="s">
        <v>216</v>
      </c>
      <c r="R9" s="119">
        <v>6</v>
      </c>
      <c r="S9" s="103">
        <v>2</v>
      </c>
      <c r="T9" s="106">
        <f t="shared" si="1"/>
        <v>46300</v>
      </c>
      <c r="U9" s="108"/>
      <c r="V9" s="182" t="s">
        <v>579</v>
      </c>
      <c r="W9" s="155" t="s">
        <v>580</v>
      </c>
      <c r="X9" s="120"/>
    </row>
    <row r="10" spans="1:24" ht="30" customHeight="1">
      <c r="A10" s="119">
        <v>7</v>
      </c>
      <c r="B10" s="103">
        <v>1</v>
      </c>
      <c r="C10" s="106">
        <f t="shared" si="0"/>
        <v>46307</v>
      </c>
      <c r="D10" s="114" t="s">
        <v>71</v>
      </c>
      <c r="E10" s="526" t="s">
        <v>581</v>
      </c>
      <c r="F10" s="528" t="s">
        <v>582</v>
      </c>
      <c r="G10" s="474" t="s">
        <v>583</v>
      </c>
      <c r="H10" s="1044"/>
      <c r="J10" s="378">
        <v>7</v>
      </c>
      <c r="K10" s="339">
        <v>1</v>
      </c>
      <c r="L10" s="340">
        <v>46307</v>
      </c>
      <c r="M10" s="348" t="s">
        <v>71</v>
      </c>
      <c r="N10" s="1093"/>
      <c r="O10" s="379" t="s">
        <v>216</v>
      </c>
      <c r="P10" s="357" t="s">
        <v>216</v>
      </c>
      <c r="R10" s="119">
        <v>7</v>
      </c>
      <c r="S10" s="103">
        <v>1</v>
      </c>
      <c r="T10" s="106">
        <f t="shared" si="1"/>
        <v>46307</v>
      </c>
      <c r="U10" s="114" t="s">
        <v>71</v>
      </c>
      <c r="V10" s="11" t="s">
        <v>584</v>
      </c>
      <c r="W10" s="155"/>
      <c r="X10" s="410" t="s">
        <v>585</v>
      </c>
    </row>
    <row r="11" spans="1:24" ht="15" customHeight="1">
      <c r="A11" s="119">
        <v>8</v>
      </c>
      <c r="B11" s="103">
        <v>2</v>
      </c>
      <c r="C11" s="106">
        <f t="shared" si="0"/>
        <v>46314</v>
      </c>
      <c r="D11" s="113" t="s">
        <v>59</v>
      </c>
      <c r="E11" s="414"/>
      <c r="F11" s="432" t="s">
        <v>586</v>
      </c>
      <c r="G11" s="556"/>
      <c r="H11" s="546"/>
      <c r="J11" s="378">
        <v>8</v>
      </c>
      <c r="K11" s="339">
        <v>2</v>
      </c>
      <c r="L11" s="340">
        <v>46314</v>
      </c>
      <c r="M11" s="380" t="s">
        <v>59</v>
      </c>
      <c r="N11" s="1094"/>
      <c r="O11" s="379" t="s">
        <v>216</v>
      </c>
      <c r="P11" s="363" t="s">
        <v>216</v>
      </c>
      <c r="R11" s="119">
        <v>8</v>
      </c>
      <c r="S11" s="103">
        <v>2</v>
      </c>
      <c r="T11" s="106">
        <f t="shared" si="1"/>
        <v>46314</v>
      </c>
      <c r="U11" s="113" t="s">
        <v>59</v>
      </c>
      <c r="V11" s="11"/>
      <c r="W11" s="155"/>
      <c r="X11" s="123"/>
    </row>
    <row r="12" spans="1:24" ht="15.75" customHeight="1">
      <c r="A12" s="124"/>
      <c r="B12" s="105"/>
      <c r="C12" s="107">
        <f t="shared" si="0"/>
        <v>46321</v>
      </c>
      <c r="D12" s="111"/>
      <c r="E12" s="157"/>
      <c r="F12" s="489" t="s">
        <v>47</v>
      </c>
      <c r="G12" s="8"/>
      <c r="H12" s="165"/>
      <c r="J12" s="381" t="s">
        <v>216</v>
      </c>
      <c r="K12" s="346" t="s">
        <v>216</v>
      </c>
      <c r="L12" s="347">
        <v>46321</v>
      </c>
      <c r="M12" s="346" t="s">
        <v>216</v>
      </c>
      <c r="N12" s="91" t="s">
        <v>47</v>
      </c>
      <c r="O12" s="91" t="s">
        <v>216</v>
      </c>
      <c r="P12" s="382" t="s">
        <v>216</v>
      </c>
      <c r="R12" s="124"/>
      <c r="S12" s="105"/>
      <c r="T12" s="107">
        <f t="shared" si="1"/>
        <v>46321</v>
      </c>
      <c r="U12" s="111"/>
      <c r="V12" s="58"/>
      <c r="W12" s="8"/>
      <c r="X12" s="164"/>
    </row>
    <row r="13" spans="1:24" ht="15" customHeight="1">
      <c r="A13" s="119">
        <v>9</v>
      </c>
      <c r="B13" s="103">
        <v>1</v>
      </c>
      <c r="C13" s="106">
        <f t="shared" si="0"/>
        <v>46328</v>
      </c>
      <c r="D13" s="113" t="s">
        <v>59</v>
      </c>
      <c r="E13" s="156"/>
      <c r="F13" s="169"/>
      <c r="G13" s="155" t="s">
        <v>587</v>
      </c>
      <c r="H13" s="1111" t="s">
        <v>588</v>
      </c>
      <c r="J13" s="378">
        <v>9</v>
      </c>
      <c r="K13" s="339">
        <v>1</v>
      </c>
      <c r="L13" s="340">
        <v>46328</v>
      </c>
      <c r="M13" s="380" t="s">
        <v>59</v>
      </c>
      <c r="N13" s="383" t="s">
        <v>589</v>
      </c>
      <c r="O13" s="379" t="s">
        <v>216</v>
      </c>
      <c r="P13" s="357" t="s">
        <v>216</v>
      </c>
      <c r="R13" s="119">
        <v>9</v>
      </c>
      <c r="S13" s="103">
        <v>1</v>
      </c>
      <c r="T13" s="106">
        <f t="shared" si="1"/>
        <v>46328</v>
      </c>
      <c r="U13" s="113" t="s">
        <v>59</v>
      </c>
      <c r="V13" s="46" t="s">
        <v>590</v>
      </c>
      <c r="W13" s="155"/>
      <c r="X13" s="409" t="s">
        <v>591</v>
      </c>
    </row>
    <row r="14" spans="1:24" ht="15" customHeight="1">
      <c r="A14" s="119">
        <v>10</v>
      </c>
      <c r="B14" s="103">
        <v>2</v>
      </c>
      <c r="C14" s="106">
        <f t="shared" si="0"/>
        <v>46335</v>
      </c>
      <c r="D14" s="108"/>
      <c r="E14" s="156"/>
      <c r="F14" s="162" t="s">
        <v>271</v>
      </c>
      <c r="G14" s="130"/>
      <c r="H14" s="1112"/>
      <c r="J14" s="378">
        <v>10</v>
      </c>
      <c r="K14" s="339">
        <v>2</v>
      </c>
      <c r="L14" s="340">
        <v>46335</v>
      </c>
      <c r="M14" s="342" t="s">
        <v>216</v>
      </c>
      <c r="N14" s="384" t="s">
        <v>592</v>
      </c>
      <c r="O14" s="385" t="s">
        <v>216</v>
      </c>
      <c r="P14" s="357" t="s">
        <v>216</v>
      </c>
      <c r="R14" s="119">
        <v>10</v>
      </c>
      <c r="S14" s="103">
        <v>2</v>
      </c>
      <c r="T14" s="106">
        <f t="shared" si="1"/>
        <v>46335</v>
      </c>
      <c r="U14" s="108"/>
      <c r="V14" s="46" t="s">
        <v>590</v>
      </c>
      <c r="W14" s="130"/>
      <c r="X14" s="120"/>
    </row>
    <row r="15" spans="1:24" ht="21" customHeight="1">
      <c r="A15" s="119">
        <v>11</v>
      </c>
      <c r="B15" s="103">
        <v>1</v>
      </c>
      <c r="C15" s="106">
        <f t="shared" si="0"/>
        <v>46342</v>
      </c>
      <c r="D15" s="597" t="s">
        <v>593</v>
      </c>
      <c r="E15" s="1122" t="s">
        <v>594</v>
      </c>
      <c r="F15" s="1116" t="s">
        <v>595</v>
      </c>
      <c r="G15" s="683"/>
      <c r="H15" s="1112"/>
      <c r="J15" s="378">
        <v>11</v>
      </c>
      <c r="K15" s="339">
        <v>1</v>
      </c>
      <c r="L15" s="340">
        <v>46342</v>
      </c>
      <c r="M15" s="608" t="s">
        <v>593</v>
      </c>
      <c r="N15" s="665" t="s">
        <v>596</v>
      </c>
      <c r="O15" s="667" t="s">
        <v>216</v>
      </c>
      <c r="P15" s="1102" t="s">
        <v>216</v>
      </c>
      <c r="R15" s="119">
        <v>11</v>
      </c>
      <c r="S15" s="103">
        <v>1</v>
      </c>
      <c r="T15" s="106">
        <f t="shared" si="1"/>
        <v>46342</v>
      </c>
      <c r="U15" s="597" t="s">
        <v>593</v>
      </c>
      <c r="V15" s="1116" t="s">
        <v>597</v>
      </c>
      <c r="W15" s="683"/>
      <c r="X15" s="1133"/>
    </row>
    <row r="16" spans="1:24" ht="25.5" customHeight="1">
      <c r="A16" s="119">
        <v>12</v>
      </c>
      <c r="B16" s="103">
        <v>2</v>
      </c>
      <c r="C16" s="106">
        <f t="shared" si="0"/>
        <v>46349</v>
      </c>
      <c r="D16" s="597"/>
      <c r="E16" s="1122"/>
      <c r="F16" s="1120"/>
      <c r="G16" s="683"/>
      <c r="H16" s="1113"/>
      <c r="J16" s="378">
        <v>12</v>
      </c>
      <c r="K16" s="339">
        <v>2</v>
      </c>
      <c r="L16" s="340">
        <v>46349</v>
      </c>
      <c r="M16" s="609"/>
      <c r="N16" s="1009"/>
      <c r="O16" s="1095"/>
      <c r="P16" s="1103"/>
      <c r="R16" s="119">
        <v>12</v>
      </c>
      <c r="S16" s="103">
        <v>2</v>
      </c>
      <c r="T16" s="106">
        <f t="shared" si="1"/>
        <v>46349</v>
      </c>
      <c r="U16" s="597"/>
      <c r="V16" s="1116"/>
      <c r="W16" s="683"/>
      <c r="X16" s="1133"/>
    </row>
    <row r="17" spans="1:24" ht="19.5" customHeight="1">
      <c r="A17" s="119">
        <v>13</v>
      </c>
      <c r="B17" s="103">
        <v>1</v>
      </c>
      <c r="C17" s="106">
        <f t="shared" si="0"/>
        <v>46356</v>
      </c>
      <c r="D17" s="108"/>
      <c r="E17" s="414"/>
      <c r="F17" s="534" t="s">
        <v>598</v>
      </c>
      <c r="G17" s="556"/>
      <c r="H17" s="543" t="s">
        <v>561</v>
      </c>
      <c r="J17" s="378">
        <v>13</v>
      </c>
      <c r="K17" s="339">
        <v>1</v>
      </c>
      <c r="L17" s="340">
        <v>46356</v>
      </c>
      <c r="M17" s="342" t="s">
        <v>216</v>
      </c>
      <c r="N17" s="384" t="s">
        <v>592</v>
      </c>
      <c r="O17" s="379" t="s">
        <v>216</v>
      </c>
      <c r="P17" s="357" t="s">
        <v>216</v>
      </c>
      <c r="R17" s="119">
        <v>13</v>
      </c>
      <c r="S17" s="103">
        <v>1</v>
      </c>
      <c r="T17" s="106">
        <f t="shared" si="1"/>
        <v>46356</v>
      </c>
      <c r="U17" s="108"/>
      <c r="V17" s="46" t="s">
        <v>599</v>
      </c>
      <c r="W17" s="155"/>
      <c r="X17" s="409" t="s">
        <v>600</v>
      </c>
    </row>
    <row r="18" spans="1:24" ht="32.25" customHeight="1">
      <c r="A18" s="119">
        <v>14</v>
      </c>
      <c r="B18" s="103">
        <v>2</v>
      </c>
      <c r="C18" s="106">
        <f t="shared" si="0"/>
        <v>46363</v>
      </c>
      <c r="D18" s="108"/>
      <c r="E18" s="414"/>
      <c r="F18" s="535" t="s">
        <v>601</v>
      </c>
      <c r="G18" s="415" t="s">
        <v>602</v>
      </c>
      <c r="H18" s="544" t="s">
        <v>603</v>
      </c>
      <c r="J18" s="378">
        <v>14</v>
      </c>
      <c r="K18" s="339">
        <v>2</v>
      </c>
      <c r="L18" s="340">
        <v>46363</v>
      </c>
      <c r="M18" s="342" t="s">
        <v>216</v>
      </c>
      <c r="N18" s="1108" t="s">
        <v>604</v>
      </c>
      <c r="O18" s="379" t="s">
        <v>216</v>
      </c>
      <c r="P18" s="357" t="s">
        <v>216</v>
      </c>
      <c r="R18" s="119">
        <v>14</v>
      </c>
      <c r="S18" s="103">
        <v>2</v>
      </c>
      <c r="T18" s="106">
        <f t="shared" si="1"/>
        <v>46363</v>
      </c>
      <c r="U18" s="108"/>
      <c r="V18" s="46" t="s">
        <v>599</v>
      </c>
      <c r="W18" s="155" t="s">
        <v>605</v>
      </c>
      <c r="X18" s="120"/>
    </row>
    <row r="19" spans="1:24" ht="15" customHeight="1">
      <c r="A19" s="119">
        <v>15</v>
      </c>
      <c r="B19" s="103">
        <v>1</v>
      </c>
      <c r="C19" s="106">
        <f t="shared" si="0"/>
        <v>46370</v>
      </c>
      <c r="D19" s="115" t="s">
        <v>82</v>
      </c>
      <c r="E19" s="156"/>
      <c r="F19" s="533"/>
      <c r="G19" s="155" t="s">
        <v>606</v>
      </c>
      <c r="H19" s="545" t="s">
        <v>607</v>
      </c>
      <c r="J19" s="378">
        <v>15</v>
      </c>
      <c r="K19" s="339">
        <v>1</v>
      </c>
      <c r="L19" s="340">
        <v>46370</v>
      </c>
      <c r="M19" s="349" t="s">
        <v>82</v>
      </c>
      <c r="N19" s="1109"/>
      <c r="O19" s="379" t="s">
        <v>216</v>
      </c>
      <c r="P19" s="363" t="s">
        <v>216</v>
      </c>
      <c r="R19" s="119">
        <v>15</v>
      </c>
      <c r="S19" s="103">
        <v>1</v>
      </c>
      <c r="T19" s="106">
        <f t="shared" si="1"/>
        <v>46370</v>
      </c>
      <c r="U19" s="115" t="s">
        <v>82</v>
      </c>
      <c r="V19" s="46" t="s">
        <v>599</v>
      </c>
      <c r="W19" s="155"/>
      <c r="X19" s="409" t="s">
        <v>487</v>
      </c>
    </row>
    <row r="20" spans="1:24">
      <c r="A20" s="124"/>
      <c r="B20" s="105"/>
      <c r="C20" s="107">
        <f t="shared" si="0"/>
        <v>46377</v>
      </c>
      <c r="D20" s="111"/>
      <c r="E20" s="157"/>
      <c r="F20" s="604" t="s">
        <v>61</v>
      </c>
      <c r="G20" s="8"/>
      <c r="H20" s="165"/>
      <c r="J20" s="381" t="s">
        <v>216</v>
      </c>
      <c r="K20" s="346" t="s">
        <v>216</v>
      </c>
      <c r="L20" s="347">
        <v>46377</v>
      </c>
      <c r="M20" s="346" t="s">
        <v>216</v>
      </c>
      <c r="N20" s="1106" t="s">
        <v>61</v>
      </c>
      <c r="O20" s="91" t="s">
        <v>216</v>
      </c>
      <c r="P20" s="382" t="s">
        <v>216</v>
      </c>
      <c r="R20" s="124"/>
      <c r="S20" s="105"/>
      <c r="T20" s="107">
        <f t="shared" si="1"/>
        <v>46377</v>
      </c>
      <c r="U20" s="111"/>
      <c r="V20" s="8"/>
      <c r="W20" s="8"/>
      <c r="X20" s="165"/>
    </row>
    <row r="21" spans="1:24" ht="15" customHeight="1">
      <c r="A21" s="124"/>
      <c r="B21" s="105"/>
      <c r="C21" s="107">
        <f t="shared" si="0"/>
        <v>46384</v>
      </c>
      <c r="D21" s="111"/>
      <c r="E21" s="157"/>
      <c r="F21" s="623"/>
      <c r="G21" s="8"/>
      <c r="H21" s="165"/>
      <c r="J21" s="381" t="s">
        <v>216</v>
      </c>
      <c r="K21" s="346" t="s">
        <v>216</v>
      </c>
      <c r="L21" s="347">
        <v>46384</v>
      </c>
      <c r="M21" s="346" t="s">
        <v>216</v>
      </c>
      <c r="N21" s="1107"/>
      <c r="O21" s="91" t="s">
        <v>216</v>
      </c>
      <c r="P21" s="382" t="s">
        <v>216</v>
      </c>
      <c r="R21" s="124"/>
      <c r="S21" s="105"/>
      <c r="T21" s="107">
        <f t="shared" si="1"/>
        <v>46384</v>
      </c>
      <c r="U21" s="111"/>
      <c r="V21" s="8"/>
      <c r="W21" s="8"/>
      <c r="X21" s="165"/>
    </row>
    <row r="22" spans="1:24" ht="15" customHeight="1">
      <c r="A22" s="119">
        <v>16</v>
      </c>
      <c r="B22" s="103">
        <v>2</v>
      </c>
      <c r="C22" s="106">
        <f t="shared" si="0"/>
        <v>46391</v>
      </c>
      <c r="D22" s="1053" t="s">
        <v>397</v>
      </c>
      <c r="E22" s="536"/>
      <c r="F22" s="537" t="s">
        <v>608</v>
      </c>
      <c r="G22" s="415" t="s">
        <v>609</v>
      </c>
      <c r="H22" s="1043" t="s">
        <v>610</v>
      </c>
      <c r="J22" s="378">
        <v>16</v>
      </c>
      <c r="K22" s="339">
        <v>2</v>
      </c>
      <c r="L22" s="340">
        <v>46391</v>
      </c>
      <c r="M22" s="1104" t="s">
        <v>397</v>
      </c>
      <c r="N22" s="386" t="s">
        <v>611</v>
      </c>
      <c r="O22" s="379" t="s">
        <v>216</v>
      </c>
      <c r="P22" s="357" t="s">
        <v>216</v>
      </c>
      <c r="R22" s="119">
        <v>16</v>
      </c>
      <c r="S22" s="103">
        <v>2</v>
      </c>
      <c r="T22" s="106">
        <f t="shared" si="1"/>
        <v>46391</v>
      </c>
      <c r="U22" s="1053" t="s">
        <v>397</v>
      </c>
      <c r="V22" s="179" t="s">
        <v>612</v>
      </c>
      <c r="W22" s="155"/>
      <c r="X22" s="409" t="s">
        <v>514</v>
      </c>
    </row>
    <row r="23" spans="1:24" ht="24.75" customHeight="1">
      <c r="A23" s="119">
        <v>17</v>
      </c>
      <c r="B23" s="103">
        <v>1</v>
      </c>
      <c r="C23" s="106">
        <f t="shared" si="0"/>
        <v>46398</v>
      </c>
      <c r="D23" s="1053"/>
      <c r="E23" s="536"/>
      <c r="F23" s="538" t="s">
        <v>613</v>
      </c>
      <c r="G23" s="474" t="s">
        <v>614</v>
      </c>
      <c r="H23" s="1044"/>
      <c r="J23" s="378">
        <v>17</v>
      </c>
      <c r="K23" s="339">
        <v>1</v>
      </c>
      <c r="L23" s="340">
        <v>46398</v>
      </c>
      <c r="M23" s="1105"/>
      <c r="N23" s="1096" t="s">
        <v>615</v>
      </c>
      <c r="O23" s="379" t="s">
        <v>216</v>
      </c>
      <c r="P23" s="357" t="s">
        <v>216</v>
      </c>
      <c r="R23" s="119">
        <v>17</v>
      </c>
      <c r="S23" s="103">
        <v>1</v>
      </c>
      <c r="T23" s="106">
        <f t="shared" si="1"/>
        <v>46398</v>
      </c>
      <c r="U23" s="1053"/>
      <c r="V23" s="179" t="s">
        <v>612</v>
      </c>
      <c r="W23" s="155" t="s">
        <v>616</v>
      </c>
      <c r="X23" s="126"/>
    </row>
    <row r="24" spans="1:24" ht="24" customHeight="1">
      <c r="A24" s="119">
        <v>18</v>
      </c>
      <c r="B24" s="103">
        <v>2</v>
      </c>
      <c r="C24" s="106">
        <f t="shared" si="0"/>
        <v>46405</v>
      </c>
      <c r="D24" s="108"/>
      <c r="E24" s="536"/>
      <c r="F24" s="539" t="s">
        <v>617</v>
      </c>
      <c r="G24" s="1121" t="s">
        <v>618</v>
      </c>
      <c r="H24" s="126"/>
      <c r="J24" s="378">
        <v>18</v>
      </c>
      <c r="K24" s="339">
        <v>2</v>
      </c>
      <c r="L24" s="340">
        <v>46405</v>
      </c>
      <c r="M24" s="342" t="s">
        <v>216</v>
      </c>
      <c r="N24" s="1097"/>
      <c r="O24" s="379" t="s">
        <v>216</v>
      </c>
      <c r="P24" s="357" t="s">
        <v>216</v>
      </c>
      <c r="R24" s="119">
        <v>18</v>
      </c>
      <c r="S24" s="103">
        <v>2</v>
      </c>
      <c r="T24" s="106">
        <f t="shared" si="1"/>
        <v>46405</v>
      </c>
      <c r="U24" s="108"/>
      <c r="V24" s="179"/>
      <c r="W24" s="155"/>
      <c r="X24" s="126"/>
    </row>
    <row r="25" spans="1:24" ht="15.75" customHeight="1">
      <c r="A25" s="119">
        <v>19</v>
      </c>
      <c r="B25" s="103">
        <v>1</v>
      </c>
      <c r="C25" s="106">
        <f t="shared" si="0"/>
        <v>46412</v>
      </c>
      <c r="D25" s="108"/>
      <c r="E25" s="536" t="s">
        <v>619</v>
      </c>
      <c r="F25" s="541" t="s">
        <v>620</v>
      </c>
      <c r="G25" s="1121"/>
      <c r="H25" s="126"/>
      <c r="J25" s="378">
        <v>19</v>
      </c>
      <c r="K25" s="339">
        <v>1</v>
      </c>
      <c r="L25" s="340">
        <v>46412</v>
      </c>
      <c r="M25" s="342" t="s">
        <v>216</v>
      </c>
      <c r="N25" s="387" t="s">
        <v>621</v>
      </c>
      <c r="O25" s="379" t="s">
        <v>216</v>
      </c>
      <c r="P25" s="357" t="s">
        <v>216</v>
      </c>
      <c r="R25" s="119">
        <v>19</v>
      </c>
      <c r="S25" s="103">
        <v>1</v>
      </c>
      <c r="T25" s="106">
        <f t="shared" si="1"/>
        <v>46412</v>
      </c>
      <c r="U25" s="108"/>
      <c r="V25" s="39" t="s">
        <v>622</v>
      </c>
      <c r="W25" s="155" t="s">
        <v>623</v>
      </c>
      <c r="X25" s="409" t="s">
        <v>624</v>
      </c>
    </row>
    <row r="26" spans="1:24" ht="15" customHeight="1">
      <c r="A26" s="119">
        <v>20</v>
      </c>
      <c r="B26" s="103">
        <v>2</v>
      </c>
      <c r="C26" s="106">
        <f t="shared" si="0"/>
        <v>46419</v>
      </c>
      <c r="D26" s="108"/>
      <c r="E26" s="536" t="s">
        <v>619</v>
      </c>
      <c r="F26" s="542" t="s">
        <v>625</v>
      </c>
      <c r="G26" s="556"/>
      <c r="H26" s="126"/>
      <c r="J26" s="378">
        <v>20</v>
      </c>
      <c r="K26" s="339">
        <v>2</v>
      </c>
      <c r="L26" s="340">
        <v>46419</v>
      </c>
      <c r="M26" s="342" t="s">
        <v>216</v>
      </c>
      <c r="N26" s="388" t="s">
        <v>626</v>
      </c>
      <c r="O26" s="379" t="s">
        <v>216</v>
      </c>
      <c r="P26" s="357" t="s">
        <v>216</v>
      </c>
      <c r="R26" s="119">
        <v>20</v>
      </c>
      <c r="S26" s="103">
        <v>2</v>
      </c>
      <c r="T26" s="106">
        <f t="shared" si="1"/>
        <v>46419</v>
      </c>
      <c r="U26" s="108"/>
      <c r="V26" s="39" t="s">
        <v>622</v>
      </c>
      <c r="W26" s="155"/>
      <c r="X26" s="126"/>
    </row>
    <row r="27" spans="1:24" ht="30" customHeight="1">
      <c r="A27" s="119">
        <v>21</v>
      </c>
      <c r="B27" s="103">
        <v>1</v>
      </c>
      <c r="C27" s="106">
        <f t="shared" si="0"/>
        <v>46426</v>
      </c>
      <c r="D27" s="108"/>
      <c r="E27" s="536" t="s">
        <v>619</v>
      </c>
      <c r="F27" s="540" t="s">
        <v>627</v>
      </c>
      <c r="G27" s="556"/>
      <c r="H27" s="125"/>
      <c r="J27" s="378">
        <v>21</v>
      </c>
      <c r="K27" s="339">
        <v>1</v>
      </c>
      <c r="L27" s="340">
        <v>46426</v>
      </c>
      <c r="M27" s="342" t="s">
        <v>216</v>
      </c>
      <c r="N27" s="389" t="s">
        <v>628</v>
      </c>
      <c r="O27" s="379" t="s">
        <v>216</v>
      </c>
      <c r="P27" s="363" t="s">
        <v>216</v>
      </c>
      <c r="R27" s="119">
        <v>21</v>
      </c>
      <c r="S27" s="103">
        <v>1</v>
      </c>
      <c r="T27" s="106">
        <f t="shared" si="1"/>
        <v>46426</v>
      </c>
      <c r="U27" s="108"/>
      <c r="V27" s="180" t="s">
        <v>629</v>
      </c>
      <c r="W27" s="155" t="s">
        <v>630</v>
      </c>
      <c r="X27" s="125"/>
    </row>
    <row r="28" spans="1:24" ht="31.5" customHeight="1">
      <c r="A28" s="124"/>
      <c r="B28" s="105"/>
      <c r="C28" s="107">
        <f t="shared" si="0"/>
        <v>46433</v>
      </c>
      <c r="D28" s="111"/>
      <c r="E28" s="171" t="s">
        <v>631</v>
      </c>
      <c r="F28" s="489" t="s">
        <v>47</v>
      </c>
      <c r="G28" s="8"/>
      <c r="H28" s="164"/>
      <c r="J28" s="381" t="s">
        <v>216</v>
      </c>
      <c r="K28" s="346" t="s">
        <v>216</v>
      </c>
      <c r="L28" s="347">
        <v>46433</v>
      </c>
      <c r="M28" s="346" t="s">
        <v>216</v>
      </c>
      <c r="N28" s="91" t="s">
        <v>47</v>
      </c>
      <c r="O28" s="91" t="s">
        <v>216</v>
      </c>
      <c r="P28" s="382" t="s">
        <v>216</v>
      </c>
      <c r="R28" s="124"/>
      <c r="S28" s="105"/>
      <c r="T28" s="107">
        <f t="shared" si="1"/>
        <v>46433</v>
      </c>
      <c r="U28" s="111"/>
      <c r="V28" s="57"/>
      <c r="W28" s="8"/>
      <c r="X28" s="164"/>
    </row>
    <row r="29" spans="1:24" ht="54" customHeight="1">
      <c r="A29" s="119">
        <v>22</v>
      </c>
      <c r="B29" s="103">
        <v>2</v>
      </c>
      <c r="C29" s="106">
        <f t="shared" si="0"/>
        <v>46440</v>
      </c>
      <c r="D29" s="108"/>
      <c r="E29" s="171" t="s">
        <v>631</v>
      </c>
      <c r="F29" s="172" t="s">
        <v>632</v>
      </c>
      <c r="G29" s="557"/>
      <c r="H29" s="547" t="s">
        <v>633</v>
      </c>
      <c r="J29" s="378">
        <v>22</v>
      </c>
      <c r="K29" s="339">
        <v>2</v>
      </c>
      <c r="L29" s="340">
        <v>46440</v>
      </c>
      <c r="M29" s="342" t="s">
        <v>216</v>
      </c>
      <c r="N29" s="390" t="s">
        <v>634</v>
      </c>
      <c r="O29" s="379" t="s">
        <v>216</v>
      </c>
      <c r="P29" s="391" t="s">
        <v>216</v>
      </c>
      <c r="R29" s="119">
        <v>22</v>
      </c>
      <c r="S29" s="103">
        <v>2</v>
      </c>
      <c r="T29" s="106">
        <f t="shared" si="1"/>
        <v>46440</v>
      </c>
      <c r="U29" s="108"/>
      <c r="V29" s="180" t="s">
        <v>629</v>
      </c>
      <c r="W29" s="155"/>
      <c r="X29" s="145"/>
    </row>
    <row r="30" spans="1:24" ht="15" customHeight="1">
      <c r="A30" s="119">
        <v>23</v>
      </c>
      <c r="B30" s="103">
        <v>1</v>
      </c>
      <c r="C30" s="106">
        <f t="shared" si="0"/>
        <v>46447</v>
      </c>
      <c r="D30" s="597" t="s">
        <v>635</v>
      </c>
      <c r="E30" s="1118" t="s">
        <v>636</v>
      </c>
      <c r="F30" s="1116" t="s">
        <v>637</v>
      </c>
      <c r="G30" s="1115"/>
      <c r="H30" s="1110"/>
      <c r="J30" s="378">
        <v>23</v>
      </c>
      <c r="K30" s="339">
        <v>1</v>
      </c>
      <c r="L30" s="340">
        <v>46447</v>
      </c>
      <c r="M30" s="608" t="s">
        <v>635</v>
      </c>
      <c r="N30" s="665" t="s">
        <v>638</v>
      </c>
      <c r="O30" s="392" t="s">
        <v>216</v>
      </c>
      <c r="P30" s="393" t="s">
        <v>216</v>
      </c>
      <c r="R30" s="119">
        <v>23</v>
      </c>
      <c r="S30" s="103">
        <v>1</v>
      </c>
      <c r="T30" s="106">
        <f t="shared" si="1"/>
        <v>46447</v>
      </c>
      <c r="U30" s="597" t="s">
        <v>635</v>
      </c>
      <c r="V30" s="1131" t="s">
        <v>639</v>
      </c>
      <c r="W30" s="178"/>
      <c r="X30" s="166"/>
    </row>
    <row r="31" spans="1:24" ht="15" customHeight="1">
      <c r="A31" s="119">
        <v>24</v>
      </c>
      <c r="B31" s="103">
        <v>2</v>
      </c>
      <c r="C31" s="106">
        <f t="shared" si="0"/>
        <v>46454</v>
      </c>
      <c r="D31" s="597"/>
      <c r="E31" s="1118"/>
      <c r="F31" s="1116"/>
      <c r="G31" s="1115"/>
      <c r="H31" s="1110"/>
      <c r="J31" s="378">
        <v>24</v>
      </c>
      <c r="K31" s="339">
        <v>2</v>
      </c>
      <c r="L31" s="340">
        <v>46454</v>
      </c>
      <c r="M31" s="609"/>
      <c r="N31" s="1009"/>
      <c r="O31" s="392" t="s">
        <v>216</v>
      </c>
      <c r="P31" s="393" t="s">
        <v>216</v>
      </c>
      <c r="R31" s="119">
        <v>24</v>
      </c>
      <c r="S31" s="103">
        <v>2</v>
      </c>
      <c r="T31" s="106">
        <f t="shared" si="1"/>
        <v>46454</v>
      </c>
      <c r="U31" s="597"/>
      <c r="V31" s="1132"/>
      <c r="W31" s="178"/>
      <c r="X31" s="166"/>
    </row>
    <row r="32" spans="1:24" ht="15.75" customHeight="1">
      <c r="A32" s="119">
        <v>25</v>
      </c>
      <c r="B32" s="103">
        <v>1</v>
      </c>
      <c r="C32" s="106">
        <f t="shared" si="0"/>
        <v>46461</v>
      </c>
      <c r="D32" s="108"/>
      <c r="E32" s="171" t="s">
        <v>640</v>
      </c>
      <c r="F32" s="173"/>
      <c r="G32" s="168" t="s">
        <v>641</v>
      </c>
      <c r="H32" s="126"/>
      <c r="J32" s="378">
        <v>25</v>
      </c>
      <c r="K32" s="339">
        <v>1</v>
      </c>
      <c r="L32" s="340">
        <v>46461</v>
      </c>
      <c r="M32" s="342" t="s">
        <v>216</v>
      </c>
      <c r="N32" s="387" t="s">
        <v>642</v>
      </c>
      <c r="O32" s="375" t="s">
        <v>641</v>
      </c>
      <c r="P32" s="357" t="s">
        <v>216</v>
      </c>
      <c r="R32" s="119">
        <v>25</v>
      </c>
      <c r="S32" s="103">
        <v>1</v>
      </c>
      <c r="T32" s="106">
        <f t="shared" si="1"/>
        <v>46461</v>
      </c>
      <c r="U32" s="108"/>
      <c r="V32" s="40" t="s">
        <v>643</v>
      </c>
      <c r="W32" s="168" t="s">
        <v>641</v>
      </c>
      <c r="X32" s="126"/>
    </row>
    <row r="33" spans="1:24" ht="43.5" customHeight="1">
      <c r="A33" s="119">
        <v>26</v>
      </c>
      <c r="B33" s="103">
        <v>2</v>
      </c>
      <c r="C33" s="106">
        <f t="shared" si="0"/>
        <v>46468</v>
      </c>
      <c r="D33" s="110" t="s">
        <v>152</v>
      </c>
      <c r="E33" s="170" t="s">
        <v>619</v>
      </c>
      <c r="F33" s="174" t="s">
        <v>644</v>
      </c>
      <c r="G33" s="130"/>
      <c r="H33" s="125"/>
      <c r="J33" s="378">
        <v>26</v>
      </c>
      <c r="K33" s="339">
        <v>2</v>
      </c>
      <c r="L33" s="340">
        <v>46468</v>
      </c>
      <c r="M33" s="343" t="s">
        <v>152</v>
      </c>
      <c r="N33" s="290" t="s">
        <v>645</v>
      </c>
      <c r="O33" s="385" t="s">
        <v>216</v>
      </c>
      <c r="P33" s="363" t="s">
        <v>216</v>
      </c>
      <c r="R33" s="119">
        <v>26</v>
      </c>
      <c r="S33" s="103">
        <v>2</v>
      </c>
      <c r="T33" s="106">
        <f t="shared" si="1"/>
        <v>46468</v>
      </c>
      <c r="U33" s="110" t="s">
        <v>152</v>
      </c>
      <c r="V33" s="41" t="s">
        <v>646</v>
      </c>
      <c r="W33" s="130"/>
      <c r="X33" s="411" t="s">
        <v>647</v>
      </c>
    </row>
    <row r="34" spans="1:24">
      <c r="A34" s="124"/>
      <c r="B34" s="105"/>
      <c r="C34" s="107">
        <f t="shared" si="0"/>
        <v>46475</v>
      </c>
      <c r="D34" s="111"/>
      <c r="E34" s="83"/>
      <c r="F34" s="604" t="s">
        <v>69</v>
      </c>
      <c r="G34" s="8"/>
      <c r="H34" s="165"/>
      <c r="J34" s="381" t="s">
        <v>216</v>
      </c>
      <c r="K34" s="346" t="s">
        <v>216</v>
      </c>
      <c r="L34" s="347">
        <v>46475</v>
      </c>
      <c r="M34" s="346" t="s">
        <v>216</v>
      </c>
      <c r="N34" s="1098" t="s">
        <v>648</v>
      </c>
      <c r="O34" s="91" t="s">
        <v>216</v>
      </c>
      <c r="P34" s="382" t="s">
        <v>216</v>
      </c>
      <c r="R34" s="124"/>
      <c r="S34" s="105"/>
      <c r="T34" s="107">
        <f t="shared" si="1"/>
        <v>46475</v>
      </c>
      <c r="U34" s="111"/>
      <c r="V34" s="1092" t="s">
        <v>648</v>
      </c>
      <c r="W34" s="8"/>
      <c r="X34" s="165"/>
    </row>
    <row r="35" spans="1:24" ht="15" customHeight="1">
      <c r="A35" s="124"/>
      <c r="B35" s="105"/>
      <c r="C35" s="107">
        <f t="shared" si="0"/>
        <v>46482</v>
      </c>
      <c r="D35" s="111"/>
      <c r="E35" s="83"/>
      <c r="F35" s="604"/>
      <c r="G35" s="8"/>
      <c r="H35" s="165"/>
      <c r="J35" s="381" t="s">
        <v>216</v>
      </c>
      <c r="K35" s="346" t="s">
        <v>216</v>
      </c>
      <c r="L35" s="347">
        <v>46482</v>
      </c>
      <c r="M35" s="346" t="s">
        <v>216</v>
      </c>
      <c r="N35" s="1099"/>
      <c r="O35" s="91" t="s">
        <v>216</v>
      </c>
      <c r="P35" s="382" t="s">
        <v>216</v>
      </c>
      <c r="R35" s="124"/>
      <c r="S35" s="105"/>
      <c r="T35" s="107">
        <f t="shared" si="1"/>
        <v>46482</v>
      </c>
      <c r="U35" s="111"/>
      <c r="V35" s="1092"/>
      <c r="W35" s="8"/>
      <c r="X35" s="165"/>
    </row>
    <row r="36" spans="1:24" ht="15" customHeight="1">
      <c r="A36" s="119">
        <v>27</v>
      </c>
      <c r="B36" s="103">
        <v>1</v>
      </c>
      <c r="C36" s="106">
        <f t="shared" si="0"/>
        <v>46489</v>
      </c>
      <c r="D36" s="587" t="s">
        <v>59</v>
      </c>
      <c r="E36" s="170" t="s">
        <v>619</v>
      </c>
      <c r="F36" s="1114"/>
      <c r="G36" s="130"/>
      <c r="H36" s="120"/>
      <c r="J36" s="378">
        <v>27</v>
      </c>
      <c r="K36" s="339">
        <v>1</v>
      </c>
      <c r="L36" s="340">
        <v>46489</v>
      </c>
      <c r="M36" s="589" t="s">
        <v>59</v>
      </c>
      <c r="N36" s="290" t="s">
        <v>649</v>
      </c>
      <c r="O36" s="385" t="s">
        <v>216</v>
      </c>
      <c r="P36" s="357" t="s">
        <v>216</v>
      </c>
      <c r="R36" s="119">
        <v>27</v>
      </c>
      <c r="S36" s="103">
        <v>1</v>
      </c>
      <c r="T36" s="106">
        <f t="shared" si="1"/>
        <v>46489</v>
      </c>
      <c r="U36" s="587" t="s">
        <v>59</v>
      </c>
      <c r="V36" s="41" t="s">
        <v>646</v>
      </c>
      <c r="W36" s="130"/>
      <c r="X36" s="120"/>
    </row>
    <row r="37" spans="1:24" ht="19.5" customHeight="1">
      <c r="A37" s="119">
        <v>28</v>
      </c>
      <c r="B37" s="103">
        <v>2</v>
      </c>
      <c r="C37" s="106">
        <f t="shared" si="0"/>
        <v>46496</v>
      </c>
      <c r="D37" s="587"/>
      <c r="E37" s="170" t="s">
        <v>619</v>
      </c>
      <c r="F37" s="1114"/>
      <c r="G37" s="130"/>
      <c r="H37" s="120"/>
      <c r="J37" s="378">
        <v>28</v>
      </c>
      <c r="K37" s="339">
        <v>2</v>
      </c>
      <c r="L37" s="340">
        <v>46496</v>
      </c>
      <c r="M37" s="590"/>
      <c r="N37" s="394" t="s">
        <v>74</v>
      </c>
      <c r="O37" s="385" t="s">
        <v>216</v>
      </c>
      <c r="P37" s="357" t="s">
        <v>216</v>
      </c>
      <c r="R37" s="119">
        <v>28</v>
      </c>
      <c r="S37" s="103">
        <v>2</v>
      </c>
      <c r="T37" s="106">
        <f t="shared" si="1"/>
        <v>46496</v>
      </c>
      <c r="U37" s="587"/>
      <c r="V37" s="41" t="s">
        <v>646</v>
      </c>
      <c r="W37" s="130"/>
      <c r="X37" s="120"/>
    </row>
    <row r="38" spans="1:24" ht="15" customHeight="1">
      <c r="A38" s="119">
        <v>29</v>
      </c>
      <c r="B38" s="103">
        <v>1</v>
      </c>
      <c r="C38" s="106">
        <f t="shared" si="0"/>
        <v>46503</v>
      </c>
      <c r="D38" s="149" t="s">
        <v>423</v>
      </c>
      <c r="E38" s="69" t="s">
        <v>650</v>
      </c>
      <c r="F38" s="4"/>
      <c r="G38" s="4"/>
      <c r="H38" s="175"/>
      <c r="J38" s="378">
        <v>29</v>
      </c>
      <c r="K38" s="339">
        <v>1</v>
      </c>
      <c r="L38" s="340">
        <v>46503</v>
      </c>
      <c r="M38" s="351" t="s">
        <v>423</v>
      </c>
      <c r="N38" s="93" t="s">
        <v>423</v>
      </c>
      <c r="O38" s="353" t="s">
        <v>216</v>
      </c>
      <c r="P38" s="395" t="s">
        <v>216</v>
      </c>
      <c r="R38" s="119">
        <v>29</v>
      </c>
      <c r="S38" s="103">
        <v>1</v>
      </c>
      <c r="T38" s="106">
        <f t="shared" si="1"/>
        <v>46503</v>
      </c>
      <c r="U38" s="149" t="s">
        <v>423</v>
      </c>
      <c r="V38" s="199" t="s">
        <v>650</v>
      </c>
      <c r="W38" s="4"/>
      <c r="X38" s="175"/>
    </row>
    <row r="39" spans="1:24">
      <c r="A39" s="119">
        <v>30</v>
      </c>
      <c r="B39" s="103">
        <v>2</v>
      </c>
      <c r="C39" s="106">
        <f t="shared" si="0"/>
        <v>46510</v>
      </c>
      <c r="D39" s="150"/>
      <c r="E39" s="70"/>
      <c r="F39" s="3"/>
      <c r="G39" s="4"/>
      <c r="H39" s="175"/>
      <c r="J39" s="378">
        <v>30</v>
      </c>
      <c r="K39" s="339">
        <v>2</v>
      </c>
      <c r="L39" s="340">
        <v>46510</v>
      </c>
      <c r="M39" s="353" t="s">
        <v>216</v>
      </c>
      <c r="N39" s="94" t="s">
        <v>216</v>
      </c>
      <c r="O39" s="353" t="s">
        <v>216</v>
      </c>
      <c r="P39" s="395" t="s">
        <v>216</v>
      </c>
      <c r="R39" s="119">
        <v>30</v>
      </c>
      <c r="S39" s="103">
        <v>2</v>
      </c>
      <c r="T39" s="106">
        <f t="shared" si="1"/>
        <v>46510</v>
      </c>
      <c r="U39" s="150"/>
      <c r="V39" s="69" t="s">
        <v>423</v>
      </c>
      <c r="W39" s="4"/>
      <c r="X39" s="175"/>
    </row>
    <row r="40" spans="1:24">
      <c r="A40" s="119">
        <v>31</v>
      </c>
      <c r="B40" s="103">
        <v>1</v>
      </c>
      <c r="C40" s="106">
        <f t="shared" si="0"/>
        <v>46517</v>
      </c>
      <c r="D40" s="109" t="s">
        <v>651</v>
      </c>
      <c r="E40" s="177" t="s">
        <v>652</v>
      </c>
      <c r="F40" s="3"/>
      <c r="G40" s="4"/>
      <c r="H40" s="175"/>
      <c r="J40" s="378">
        <v>31</v>
      </c>
      <c r="K40" s="339">
        <v>1</v>
      </c>
      <c r="L40" s="340">
        <v>46517</v>
      </c>
      <c r="M40" s="352" t="s">
        <v>651</v>
      </c>
      <c r="N40" s="396" t="s">
        <v>653</v>
      </c>
      <c r="O40" s="353" t="s">
        <v>216</v>
      </c>
      <c r="P40" s="395" t="s">
        <v>216</v>
      </c>
      <c r="R40" s="119">
        <v>31</v>
      </c>
      <c r="S40" s="103">
        <v>1</v>
      </c>
      <c r="T40" s="106">
        <f t="shared" si="1"/>
        <v>46517</v>
      </c>
      <c r="U40" s="109" t="s">
        <v>651</v>
      </c>
      <c r="V40" s="181" t="s">
        <v>654</v>
      </c>
      <c r="W40" s="4"/>
      <c r="X40" s="175"/>
    </row>
    <row r="41" spans="1:24">
      <c r="A41" s="119">
        <v>32</v>
      </c>
      <c r="B41" s="103">
        <v>2</v>
      </c>
      <c r="C41" s="106">
        <f t="shared" si="0"/>
        <v>46524</v>
      </c>
      <c r="D41" s="109" t="s">
        <v>651</v>
      </c>
      <c r="E41" s="4"/>
      <c r="F41" s="4"/>
      <c r="G41" s="4"/>
      <c r="H41" s="175"/>
      <c r="J41" s="378">
        <v>32</v>
      </c>
      <c r="K41" s="339">
        <v>2</v>
      </c>
      <c r="L41" s="340">
        <v>46524</v>
      </c>
      <c r="M41" s="352" t="s">
        <v>651</v>
      </c>
      <c r="N41" s="94" t="s">
        <v>216</v>
      </c>
      <c r="O41" s="353" t="s">
        <v>216</v>
      </c>
      <c r="P41" s="395" t="s">
        <v>216</v>
      </c>
      <c r="R41" s="119">
        <v>32</v>
      </c>
      <c r="S41" s="103">
        <v>2</v>
      </c>
      <c r="T41" s="106">
        <f t="shared" si="1"/>
        <v>46524</v>
      </c>
      <c r="U41" s="109" t="s">
        <v>651</v>
      </c>
      <c r="V41" s="181" t="s">
        <v>655</v>
      </c>
      <c r="W41" s="4"/>
      <c r="X41" s="175"/>
    </row>
    <row r="42" spans="1:24">
      <c r="A42" s="119">
        <v>33</v>
      </c>
      <c r="B42" s="103">
        <v>1</v>
      </c>
      <c r="C42" s="106">
        <f>C43+7</f>
        <v>46538</v>
      </c>
      <c r="D42" s="109" t="s">
        <v>651</v>
      </c>
      <c r="E42" s="4"/>
      <c r="F42" s="4"/>
      <c r="G42" s="4"/>
      <c r="H42" s="175"/>
      <c r="J42" s="378">
        <v>33</v>
      </c>
      <c r="K42" s="339">
        <v>1</v>
      </c>
      <c r="L42" s="340">
        <v>46538</v>
      </c>
      <c r="M42" s="352" t="s">
        <v>651</v>
      </c>
      <c r="N42" s="94" t="s">
        <v>216</v>
      </c>
      <c r="O42" s="353" t="s">
        <v>216</v>
      </c>
      <c r="P42" s="395" t="s">
        <v>216</v>
      </c>
      <c r="R42" s="119">
        <v>33</v>
      </c>
      <c r="S42" s="103">
        <v>1</v>
      </c>
      <c r="T42" s="106">
        <f>T41+7</f>
        <v>46531</v>
      </c>
      <c r="U42" s="109" t="s">
        <v>651</v>
      </c>
      <c r="V42" s="181" t="s">
        <v>656</v>
      </c>
      <c r="W42" s="4"/>
      <c r="X42" s="175"/>
    </row>
    <row r="43" spans="1:24">
      <c r="A43" s="124"/>
      <c r="B43" s="105"/>
      <c r="C43" s="107">
        <f>C41+7</f>
        <v>46531</v>
      </c>
      <c r="D43" s="111"/>
      <c r="E43" s="55"/>
      <c r="F43" s="52" t="s">
        <v>47</v>
      </c>
      <c r="G43" s="55"/>
      <c r="H43" s="176"/>
      <c r="J43" s="381" t="s">
        <v>216</v>
      </c>
      <c r="K43" s="346" t="s">
        <v>216</v>
      </c>
      <c r="L43" s="347">
        <v>46531</v>
      </c>
      <c r="M43" s="346" t="s">
        <v>216</v>
      </c>
      <c r="N43" s="91" t="s">
        <v>216</v>
      </c>
      <c r="O43" s="346" t="s">
        <v>216</v>
      </c>
      <c r="P43" s="397" t="s">
        <v>216</v>
      </c>
      <c r="R43" s="124"/>
      <c r="S43" s="105"/>
      <c r="T43" s="107">
        <f>T42+7</f>
        <v>46538</v>
      </c>
      <c r="U43" s="111"/>
      <c r="V43" s="59"/>
      <c r="W43" s="59"/>
      <c r="X43" s="167"/>
    </row>
    <row r="44" spans="1:24">
      <c r="A44" s="119">
        <v>34</v>
      </c>
      <c r="B44" s="103">
        <v>2</v>
      </c>
      <c r="C44" s="106">
        <f>C42+7</f>
        <v>46545</v>
      </c>
      <c r="D44" s="109" t="s">
        <v>651</v>
      </c>
      <c r="E44" s="1117" t="s">
        <v>657</v>
      </c>
      <c r="F44" s="1117"/>
      <c r="G44" s="1117"/>
      <c r="H44" s="175"/>
      <c r="J44" s="378">
        <v>34</v>
      </c>
      <c r="K44" s="339">
        <v>2</v>
      </c>
      <c r="L44" s="340">
        <v>46545</v>
      </c>
      <c r="M44" s="352" t="s">
        <v>651</v>
      </c>
      <c r="N44" s="396" t="s">
        <v>216</v>
      </c>
      <c r="O44" s="398" t="s">
        <v>216</v>
      </c>
      <c r="P44" s="395" t="s">
        <v>216</v>
      </c>
      <c r="R44" s="119">
        <v>34</v>
      </c>
      <c r="S44" s="103">
        <v>2</v>
      </c>
      <c r="T44" s="106">
        <f>T42+7</f>
        <v>46538</v>
      </c>
      <c r="U44" s="109" t="s">
        <v>651</v>
      </c>
      <c r="V44" s="181"/>
      <c r="W44" s="4"/>
      <c r="X44" s="175"/>
    </row>
    <row r="45" spans="1:24">
      <c r="A45" s="119">
        <v>35</v>
      </c>
      <c r="B45" s="103">
        <v>1</v>
      </c>
      <c r="C45" s="106">
        <f>C44+7</f>
        <v>46552</v>
      </c>
      <c r="D45" s="109" t="s">
        <v>651</v>
      </c>
      <c r="E45" s="1117" t="s">
        <v>658</v>
      </c>
      <c r="F45" s="1117"/>
      <c r="G45" s="1117"/>
      <c r="H45" s="175"/>
      <c r="J45" s="378">
        <v>35</v>
      </c>
      <c r="K45" s="339">
        <v>1</v>
      </c>
      <c r="L45" s="340">
        <v>46552</v>
      </c>
      <c r="M45" s="352" t="s">
        <v>651</v>
      </c>
      <c r="N45" s="396" t="s">
        <v>216</v>
      </c>
      <c r="O45" s="398" t="s">
        <v>216</v>
      </c>
      <c r="P45" s="395" t="s">
        <v>216</v>
      </c>
      <c r="R45" s="119">
        <v>35</v>
      </c>
      <c r="S45" s="103">
        <v>1</v>
      </c>
      <c r="T45" s="106">
        <f>T44+7</f>
        <v>46545</v>
      </c>
      <c r="U45" s="109" t="s">
        <v>651</v>
      </c>
      <c r="V45" s="413" t="s">
        <v>659</v>
      </c>
      <c r="W45" s="4"/>
      <c r="X45" s="175"/>
    </row>
    <row r="46" spans="1:24">
      <c r="A46" s="119">
        <v>36</v>
      </c>
      <c r="B46" s="103">
        <v>2</v>
      </c>
      <c r="C46" s="106">
        <f>C45+7</f>
        <v>46559</v>
      </c>
      <c r="D46" s="109" t="s">
        <v>651</v>
      </c>
      <c r="E46" s="4"/>
      <c r="F46" s="4"/>
      <c r="G46" s="4"/>
      <c r="H46" s="175"/>
      <c r="J46" s="378">
        <v>36</v>
      </c>
      <c r="K46" s="339">
        <v>2</v>
      </c>
      <c r="L46" s="340">
        <v>46559</v>
      </c>
      <c r="M46" s="353" t="s">
        <v>216</v>
      </c>
      <c r="N46" s="94" t="s">
        <v>216</v>
      </c>
      <c r="O46" s="353" t="s">
        <v>216</v>
      </c>
      <c r="P46" s="395" t="s">
        <v>216</v>
      </c>
      <c r="R46" s="119">
        <v>36</v>
      </c>
      <c r="S46" s="103">
        <v>2</v>
      </c>
      <c r="T46" s="106">
        <f>T45+7</f>
        <v>46552</v>
      </c>
      <c r="U46" s="150"/>
      <c r="V46" s="4"/>
      <c r="W46" s="4"/>
      <c r="X46" s="175"/>
    </row>
    <row r="47" spans="1:24">
      <c r="A47" s="119">
        <v>37</v>
      </c>
      <c r="B47" s="103">
        <v>1</v>
      </c>
      <c r="C47" s="106">
        <f>C46+7</f>
        <v>46566</v>
      </c>
      <c r="D47" s="150"/>
      <c r="E47" s="4"/>
      <c r="F47" s="4"/>
      <c r="G47" s="4"/>
      <c r="H47" s="175"/>
      <c r="J47" s="378">
        <v>37</v>
      </c>
      <c r="K47" s="339">
        <v>1</v>
      </c>
      <c r="L47" s="340">
        <v>46566</v>
      </c>
      <c r="M47" s="353" t="s">
        <v>216</v>
      </c>
      <c r="N47" s="94" t="s">
        <v>216</v>
      </c>
      <c r="O47" s="353" t="s">
        <v>216</v>
      </c>
      <c r="P47" s="395" t="s">
        <v>216</v>
      </c>
      <c r="R47" s="119">
        <v>37</v>
      </c>
      <c r="S47" s="103">
        <v>1</v>
      </c>
      <c r="T47" s="106">
        <f>T46+7</f>
        <v>46559</v>
      </c>
      <c r="U47" s="150"/>
      <c r="V47" s="4"/>
      <c r="W47" s="4"/>
      <c r="X47" s="175"/>
    </row>
    <row r="48" spans="1:24">
      <c r="A48" s="119">
        <v>38</v>
      </c>
      <c r="B48" s="103">
        <v>2</v>
      </c>
      <c r="C48" s="106">
        <f>C47+7</f>
        <v>46573</v>
      </c>
      <c r="D48" s="150"/>
      <c r="E48" s="4"/>
      <c r="F48" s="4"/>
      <c r="G48" s="4"/>
      <c r="H48" s="175"/>
      <c r="J48" s="378">
        <v>38</v>
      </c>
      <c r="K48" s="339">
        <v>2</v>
      </c>
      <c r="L48" s="340">
        <v>46573</v>
      </c>
      <c r="M48" s="353" t="s">
        <v>216</v>
      </c>
      <c r="N48" s="94" t="s">
        <v>216</v>
      </c>
      <c r="O48" s="353" t="s">
        <v>216</v>
      </c>
      <c r="P48" s="395" t="s">
        <v>216</v>
      </c>
      <c r="R48" s="119">
        <v>38</v>
      </c>
      <c r="S48" s="103">
        <v>2</v>
      </c>
      <c r="T48" s="106">
        <f>T47+7</f>
        <v>46566</v>
      </c>
      <c r="U48" s="150"/>
      <c r="V48" s="4"/>
      <c r="W48" s="4"/>
      <c r="X48" s="175"/>
    </row>
    <row r="49" spans="1:24">
      <c r="A49" s="119">
        <v>39</v>
      </c>
      <c r="B49" s="103">
        <v>1</v>
      </c>
      <c r="C49" s="106">
        <f>C48+7</f>
        <v>46580</v>
      </c>
      <c r="D49" s="150"/>
      <c r="E49" s="4"/>
      <c r="F49" s="4"/>
      <c r="G49" s="4"/>
      <c r="H49" s="175"/>
      <c r="J49" s="378">
        <v>39</v>
      </c>
      <c r="K49" s="339">
        <v>1</v>
      </c>
      <c r="L49" s="340">
        <v>46580</v>
      </c>
      <c r="M49" s="353" t="s">
        <v>216</v>
      </c>
      <c r="N49" s="94" t="s">
        <v>216</v>
      </c>
      <c r="O49" s="353" t="s">
        <v>216</v>
      </c>
      <c r="P49" s="395" t="s">
        <v>216</v>
      </c>
      <c r="R49" s="119">
        <v>39</v>
      </c>
      <c r="S49" s="103">
        <v>1</v>
      </c>
      <c r="T49" s="106">
        <f>T48+7</f>
        <v>46573</v>
      </c>
      <c r="U49" s="150"/>
      <c r="V49" s="4"/>
      <c r="W49" s="4"/>
      <c r="X49" s="175"/>
    </row>
    <row r="50" spans="1:24" ht="15.75">
      <c r="A50" s="74">
        <v>40</v>
      </c>
      <c r="B50" s="73">
        <v>2</v>
      </c>
      <c r="C50" s="72">
        <f t="shared" ref="C50" si="2">C49+7</f>
        <v>46587</v>
      </c>
      <c r="D50" s="194" t="s">
        <v>216</v>
      </c>
      <c r="E50" s="45"/>
      <c r="F50" s="53" t="s">
        <v>190</v>
      </c>
      <c r="G50" s="53"/>
      <c r="H50" s="129"/>
      <c r="J50" s="399">
        <v>40</v>
      </c>
      <c r="K50" s="400">
        <v>2</v>
      </c>
      <c r="L50" s="401">
        <v>46587</v>
      </c>
      <c r="M50" s="402" t="s">
        <v>216</v>
      </c>
      <c r="N50" s="402" t="s">
        <v>190</v>
      </c>
      <c r="O50" s="402" t="s">
        <v>216</v>
      </c>
      <c r="P50" s="335" t="s">
        <v>216</v>
      </c>
      <c r="R50" s="74">
        <v>40</v>
      </c>
      <c r="S50" s="73">
        <v>2</v>
      </c>
      <c r="T50" s="72">
        <f t="shared" ref="T50" si="3">T49+7</f>
        <v>46580</v>
      </c>
      <c r="U50" s="194" t="s">
        <v>216</v>
      </c>
      <c r="V50" s="53" t="s">
        <v>190</v>
      </c>
      <c r="W50" s="53"/>
      <c r="X50" s="129"/>
    </row>
    <row r="51" spans="1:24">
      <c r="A51" s="38"/>
    </row>
    <row r="52" spans="1:24">
      <c r="A52" s="38"/>
    </row>
    <row r="53" spans="1:24">
      <c r="A53" s="38"/>
    </row>
    <row r="54" spans="1:24">
      <c r="A54" s="38"/>
    </row>
    <row r="55" spans="1:24">
      <c r="A55" s="38"/>
    </row>
    <row r="56" spans="1:24">
      <c r="A56" s="38"/>
    </row>
    <row r="57" spans="1:24">
      <c r="A57" s="38"/>
    </row>
    <row r="58" spans="1:24">
      <c r="A58" s="38"/>
    </row>
    <row r="59" spans="1:24">
      <c r="A59" s="38"/>
    </row>
    <row r="60" spans="1:24">
      <c r="A60" s="38"/>
    </row>
    <row r="61" spans="1:24">
      <c r="A61" s="38"/>
    </row>
  </sheetData>
  <mergeCells count="70">
    <mergeCell ref="R1:X1"/>
    <mergeCell ref="R2:R3"/>
    <mergeCell ref="S2:S3"/>
    <mergeCell ref="T2:T3"/>
    <mergeCell ref="V30:V31"/>
    <mergeCell ref="X15:X16"/>
    <mergeCell ref="V15:V16"/>
    <mergeCell ref="U2:U3"/>
    <mergeCell ref="W15:W16"/>
    <mergeCell ref="X2:X3"/>
    <mergeCell ref="V2:V3"/>
    <mergeCell ref="L2:L3"/>
    <mergeCell ref="A1:H1"/>
    <mergeCell ref="E2:E3"/>
    <mergeCell ref="B2:B3"/>
    <mergeCell ref="A2:A3"/>
    <mergeCell ref="C2:C3"/>
    <mergeCell ref="F2:F3"/>
    <mergeCell ref="H2:H3"/>
    <mergeCell ref="J1:P1"/>
    <mergeCell ref="J2:J3"/>
    <mergeCell ref="K2:K3"/>
    <mergeCell ref="D2:D3"/>
    <mergeCell ref="M2:M3"/>
    <mergeCell ref="N2:N3"/>
    <mergeCell ref="P2:P3"/>
    <mergeCell ref="E45:G45"/>
    <mergeCell ref="F34:F35"/>
    <mergeCell ref="E30:E31"/>
    <mergeCell ref="F4:F5"/>
    <mergeCell ref="G15:G16"/>
    <mergeCell ref="F20:F21"/>
    <mergeCell ref="F15:F16"/>
    <mergeCell ref="G24:G25"/>
    <mergeCell ref="E15:E16"/>
    <mergeCell ref="D36:D37"/>
    <mergeCell ref="F36:F37"/>
    <mergeCell ref="G30:G31"/>
    <mergeCell ref="F30:F31"/>
    <mergeCell ref="E44:G44"/>
    <mergeCell ref="D6:D7"/>
    <mergeCell ref="D15:D16"/>
    <mergeCell ref="D22:D23"/>
    <mergeCell ref="D30:D31"/>
    <mergeCell ref="P15:P16"/>
    <mergeCell ref="M30:M31"/>
    <mergeCell ref="M22:M23"/>
    <mergeCell ref="N15:N16"/>
    <mergeCell ref="N20:N21"/>
    <mergeCell ref="M6:M7"/>
    <mergeCell ref="M15:M16"/>
    <mergeCell ref="N18:N19"/>
    <mergeCell ref="H22:H23"/>
    <mergeCell ref="H30:H31"/>
    <mergeCell ref="H9:H10"/>
    <mergeCell ref="H13:H16"/>
    <mergeCell ref="N4:N5"/>
    <mergeCell ref="V34:V35"/>
    <mergeCell ref="N9:N11"/>
    <mergeCell ref="M36:M37"/>
    <mergeCell ref="U6:U7"/>
    <mergeCell ref="U15:U16"/>
    <mergeCell ref="U22:U23"/>
    <mergeCell ref="U30:U31"/>
    <mergeCell ref="U36:U37"/>
    <mergeCell ref="O15:O16"/>
    <mergeCell ref="N30:N31"/>
    <mergeCell ref="N23:N24"/>
    <mergeCell ref="N34:N35"/>
    <mergeCell ref="N6:N8"/>
  </mergeCells>
  <hyperlinks>
    <hyperlink ref="X10" r:id="rId1" xr:uid="{0F66D6C0-33EA-439F-A911-58009F660281}"/>
    <hyperlink ref="X5" r:id="rId2" xr:uid="{9769BB64-3A5B-45B9-A1D7-F988D412AF7A}"/>
    <hyperlink ref="X13" r:id="rId3" xr:uid="{9BB427E8-A768-4B69-AFD4-AE10D51C4FD9}"/>
    <hyperlink ref="X17" r:id="rId4" xr:uid="{E2BC395F-DF11-4624-8F12-E3E68F2DFB37}"/>
    <hyperlink ref="X25" r:id="rId5" xr:uid="{3C6DE987-8C29-4A32-A7D0-2841650C58BA}"/>
    <hyperlink ref="X22" r:id="rId6" xr:uid="{837446AA-C793-493A-90A0-90B81CDEA2E9}"/>
    <hyperlink ref="X19" r:id="rId7" xr:uid="{62CB2A61-23F4-4E14-86FA-91276F0DCB11}"/>
    <hyperlink ref="H7" r:id="rId8" xr:uid="{167855D8-2A6E-4CF1-B3AE-57E9BFD2BF51}"/>
    <hyperlink ref="H19" r:id="rId9" xr:uid="{0C3B769F-DAFC-43F2-A871-820003AB7DCD}"/>
  </hyperlinks>
  <pageMargins left="0.25" right="0.25" top="0.75" bottom="0.75" header="0.3" footer="0.3"/>
  <pageSetup paperSize="9" scale="51" orientation="landscape" r:id="rId10"/>
  <drawing r:id="rId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1E7C4-D6CD-46B8-9D97-AC4D4DD087A7}">
  <sheetPr>
    <tabColor rgb="FFFF0066"/>
    <pageSetUpPr fitToPage="1"/>
  </sheetPr>
  <dimension ref="A1:O38"/>
  <sheetViews>
    <sheetView zoomScale="115" zoomScaleNormal="115" workbookViewId="0">
      <selection activeCell="A36" sqref="A36"/>
    </sheetView>
  </sheetViews>
  <sheetFormatPr defaultRowHeight="15"/>
  <cols>
    <col min="1" max="1" width="15.7109375" style="238" bestFit="1" customWidth="1"/>
    <col min="2" max="2" width="9.85546875" style="239" customWidth="1"/>
    <col min="3" max="3" width="7.140625" style="240" customWidth="1"/>
    <col min="4" max="4" width="9.85546875" style="239" customWidth="1"/>
    <col min="5" max="5" width="7.140625" style="240" customWidth="1"/>
    <col min="6" max="6" width="9.85546875" style="239" customWidth="1"/>
    <col min="7" max="7" width="7.140625" style="240" customWidth="1"/>
    <col min="8" max="8" width="9.85546875" style="239" customWidth="1"/>
    <col min="9" max="9" width="7.140625" style="240" customWidth="1"/>
    <col min="10" max="10" width="9.85546875" style="239" customWidth="1"/>
    <col min="11" max="11" width="7.140625" style="240" customWidth="1"/>
    <col min="12" max="12" width="9.85546875" style="239" customWidth="1"/>
    <col min="13" max="13" width="8" style="240" bestFit="1" customWidth="1"/>
    <col min="14" max="14" width="9.85546875" style="239" customWidth="1"/>
    <col min="15" max="15" width="8.5703125" style="240" bestFit="1" customWidth="1"/>
  </cols>
  <sheetData>
    <row r="1" spans="1:15" ht="15.75" thickBot="1">
      <c r="B1" s="1135" t="s">
        <v>660</v>
      </c>
      <c r="C1" s="1136"/>
      <c r="D1" s="1136"/>
      <c r="E1" s="1136"/>
      <c r="F1" s="1136"/>
      <c r="G1" s="1136"/>
      <c r="H1" s="1136"/>
      <c r="I1" s="1136"/>
      <c r="J1" s="1136"/>
      <c r="K1" s="1136"/>
      <c r="L1" s="1136"/>
      <c r="M1" s="1136"/>
      <c r="N1" s="1136"/>
      <c r="O1" s="1137"/>
    </row>
    <row r="2" spans="1:15">
      <c r="A2" s="1138"/>
      <c r="B2" s="1140">
        <v>7</v>
      </c>
      <c r="C2" s="1141"/>
      <c r="D2" s="1142">
        <v>8</v>
      </c>
      <c r="E2" s="1141"/>
      <c r="F2" s="1142">
        <v>9</v>
      </c>
      <c r="G2" s="1141"/>
      <c r="H2" s="1143">
        <v>10</v>
      </c>
      <c r="I2" s="1144"/>
      <c r="J2" s="1142">
        <v>11</v>
      </c>
      <c r="K2" s="1141"/>
      <c r="L2" s="1142">
        <v>12</v>
      </c>
      <c r="M2" s="1141"/>
      <c r="N2" s="1142">
        <v>13</v>
      </c>
      <c r="O2" s="1145"/>
    </row>
    <row r="3" spans="1:15" ht="15.75" thickBot="1">
      <c r="A3" s="1139"/>
      <c r="B3" s="204" t="s">
        <v>661</v>
      </c>
      <c r="C3" s="205" t="s">
        <v>662</v>
      </c>
      <c r="D3" s="206" t="s">
        <v>661</v>
      </c>
      <c r="E3" s="205" t="s">
        <v>662</v>
      </c>
      <c r="F3" s="206" t="s">
        <v>661</v>
      </c>
      <c r="G3" s="205" t="s">
        <v>662</v>
      </c>
      <c r="H3" s="206" t="s">
        <v>661</v>
      </c>
      <c r="I3" s="205" t="s">
        <v>662</v>
      </c>
      <c r="J3" s="206" t="s">
        <v>661</v>
      </c>
      <c r="K3" s="205" t="s">
        <v>662</v>
      </c>
      <c r="L3" s="206" t="s">
        <v>661</v>
      </c>
      <c r="M3" s="205" t="s">
        <v>662</v>
      </c>
      <c r="N3" s="206" t="s">
        <v>661</v>
      </c>
      <c r="O3" s="207" t="s">
        <v>662</v>
      </c>
    </row>
    <row r="4" spans="1:15">
      <c r="A4" s="208" t="s">
        <v>663</v>
      </c>
      <c r="B4" s="209">
        <v>46300</v>
      </c>
      <c r="C4" s="210"/>
      <c r="D4" s="211"/>
      <c r="E4" s="212"/>
      <c r="F4" s="211"/>
      <c r="G4" s="212"/>
      <c r="H4" s="211"/>
      <c r="I4" s="212"/>
      <c r="J4" s="211"/>
      <c r="K4" s="212"/>
      <c r="L4" s="211"/>
      <c r="M4" s="212"/>
      <c r="N4" s="211"/>
      <c r="O4" s="213"/>
    </row>
    <row r="5" spans="1:15">
      <c r="A5" s="208" t="s">
        <v>307</v>
      </c>
      <c r="B5" s="211"/>
      <c r="C5" s="212"/>
      <c r="D5" s="211"/>
      <c r="E5" s="212"/>
      <c r="F5" s="211"/>
      <c r="G5" s="212"/>
      <c r="H5" s="209">
        <v>46290</v>
      </c>
      <c r="I5" s="210"/>
      <c r="J5" s="211"/>
      <c r="K5" s="212"/>
      <c r="L5" s="209">
        <v>46297</v>
      </c>
      <c r="M5" s="210"/>
      <c r="N5" s="211"/>
      <c r="O5" s="213"/>
    </row>
    <row r="6" spans="1:15">
      <c r="A6" s="208" t="s">
        <v>664</v>
      </c>
      <c r="B6" s="209">
        <v>46318</v>
      </c>
      <c r="C6" s="214"/>
      <c r="D6" s="211"/>
      <c r="E6" s="212"/>
      <c r="F6" s="211"/>
      <c r="G6" s="212"/>
      <c r="H6" s="211"/>
      <c r="I6" s="212"/>
      <c r="J6" s="211"/>
      <c r="K6" s="212"/>
      <c r="L6" s="211"/>
      <c r="M6" s="212"/>
      <c r="N6" s="211"/>
      <c r="O6" s="213"/>
    </row>
    <row r="7" spans="1:15">
      <c r="A7" s="215"/>
      <c r="B7" s="216"/>
      <c r="C7" s="217"/>
      <c r="D7" s="216"/>
      <c r="E7" s="217"/>
      <c r="F7" s="216"/>
      <c r="G7" s="217"/>
      <c r="H7" s="216"/>
      <c r="I7" s="217"/>
      <c r="J7" s="216"/>
      <c r="K7" s="217"/>
      <c r="L7" s="216"/>
      <c r="M7" s="217"/>
      <c r="N7" s="216"/>
      <c r="O7" s="218"/>
    </row>
    <row r="8" spans="1:15">
      <c r="A8" s="208" t="s">
        <v>665</v>
      </c>
      <c r="B8" s="209">
        <v>46335</v>
      </c>
      <c r="C8" s="219"/>
      <c r="D8" s="209">
        <v>46339</v>
      </c>
      <c r="E8" s="219"/>
      <c r="F8" s="209">
        <v>46328</v>
      </c>
      <c r="G8" s="220"/>
      <c r="H8" s="209">
        <v>46311</v>
      </c>
      <c r="I8" s="219"/>
      <c r="J8" s="209">
        <v>46290</v>
      </c>
      <c r="K8" s="220"/>
      <c r="L8" s="209">
        <v>46286</v>
      </c>
      <c r="M8" s="219"/>
      <c r="N8" s="211"/>
      <c r="O8" s="221"/>
    </row>
    <row r="9" spans="1:15">
      <c r="A9" s="241" t="s">
        <v>666</v>
      </c>
      <c r="B9" s="242">
        <v>46349</v>
      </c>
      <c r="C9" s="243">
        <f>B9-B8</f>
        <v>14</v>
      </c>
      <c r="D9" s="242">
        <v>46353</v>
      </c>
      <c r="E9" s="243">
        <f>D9-D8</f>
        <v>14</v>
      </c>
      <c r="F9" s="242">
        <v>46339</v>
      </c>
      <c r="G9" s="243">
        <f>F9-F8</f>
        <v>11</v>
      </c>
      <c r="H9" s="242">
        <v>46332</v>
      </c>
      <c r="I9" s="243">
        <f>H9-H8</f>
        <v>21</v>
      </c>
      <c r="J9" s="242">
        <v>46304</v>
      </c>
      <c r="K9" s="243">
        <f>J9-J8</f>
        <v>14</v>
      </c>
      <c r="L9" s="242">
        <v>46297</v>
      </c>
      <c r="M9" s="243">
        <f>L9-L8</f>
        <v>11</v>
      </c>
      <c r="N9" s="211"/>
      <c r="O9" s="221"/>
    </row>
    <row r="10" spans="1:15">
      <c r="A10" s="244" t="s">
        <v>667</v>
      </c>
      <c r="B10" s="245">
        <v>46352</v>
      </c>
      <c r="C10" s="246">
        <f>B10-B9</f>
        <v>3</v>
      </c>
      <c r="D10" s="245">
        <v>46358</v>
      </c>
      <c r="E10" s="246">
        <f>D10-D9</f>
        <v>5</v>
      </c>
      <c r="F10" s="245">
        <v>46344</v>
      </c>
      <c r="G10" s="246">
        <f>F10-F9</f>
        <v>5</v>
      </c>
      <c r="H10" s="245">
        <v>46337</v>
      </c>
      <c r="I10" s="246">
        <f>H10-H9</f>
        <v>5</v>
      </c>
      <c r="J10" s="245">
        <v>46309</v>
      </c>
      <c r="K10" s="246">
        <f>J10-J9</f>
        <v>5</v>
      </c>
      <c r="L10" s="245">
        <v>46301</v>
      </c>
      <c r="M10" s="246">
        <f>L10-L9</f>
        <v>4</v>
      </c>
      <c r="N10" s="211"/>
      <c r="O10" s="221"/>
    </row>
    <row r="11" spans="1:15">
      <c r="A11" s="208" t="s">
        <v>152</v>
      </c>
      <c r="B11" s="209">
        <v>46353</v>
      </c>
      <c r="C11" s="214">
        <f>B11-B10</f>
        <v>1</v>
      </c>
      <c r="D11" s="209">
        <v>46359</v>
      </c>
      <c r="E11" s="214">
        <f>D11-D10</f>
        <v>1</v>
      </c>
      <c r="F11" s="209">
        <v>46345</v>
      </c>
      <c r="G11" s="214">
        <f>F11-F10</f>
        <v>1</v>
      </c>
      <c r="H11" s="209">
        <v>46338</v>
      </c>
      <c r="I11" s="214">
        <f>H11-H10</f>
        <v>1</v>
      </c>
      <c r="J11" s="209">
        <v>46310</v>
      </c>
      <c r="K11" s="214">
        <f>J11-J10</f>
        <v>1</v>
      </c>
      <c r="L11" s="209">
        <v>46302</v>
      </c>
      <c r="M11" s="214">
        <f>L11-L10</f>
        <v>1</v>
      </c>
      <c r="N11" s="211"/>
      <c r="O11" s="221"/>
    </row>
    <row r="12" spans="1:15">
      <c r="A12" s="215"/>
      <c r="B12" s="216"/>
      <c r="C12" s="222"/>
      <c r="D12" s="216"/>
      <c r="E12" s="222"/>
      <c r="F12" s="216"/>
      <c r="G12" s="222"/>
      <c r="H12" s="216"/>
      <c r="I12" s="222"/>
      <c r="J12" s="216"/>
      <c r="K12" s="222"/>
      <c r="L12" s="216"/>
      <c r="M12" s="222"/>
      <c r="N12" s="216"/>
      <c r="O12" s="223"/>
    </row>
    <row r="13" spans="1:15">
      <c r="A13" s="208" t="s">
        <v>668</v>
      </c>
      <c r="B13" s="209">
        <v>46409</v>
      </c>
      <c r="C13" s="219"/>
      <c r="D13" s="209">
        <v>46429</v>
      </c>
      <c r="E13" s="220"/>
      <c r="F13" s="209">
        <v>46444</v>
      </c>
      <c r="G13" s="219"/>
      <c r="H13" s="209">
        <v>46416</v>
      </c>
      <c r="I13" s="219"/>
      <c r="J13" s="209">
        <v>46458</v>
      </c>
      <c r="K13" s="219"/>
      <c r="L13" s="209">
        <v>46363</v>
      </c>
      <c r="M13" s="220"/>
      <c r="N13" s="209">
        <v>46447</v>
      </c>
      <c r="O13" s="224"/>
    </row>
    <row r="14" spans="1:15">
      <c r="A14" s="241" t="s">
        <v>669</v>
      </c>
      <c r="B14" s="242">
        <v>46423</v>
      </c>
      <c r="C14" s="243">
        <f>B14-B13</f>
        <v>14</v>
      </c>
      <c r="D14" s="242">
        <v>46444</v>
      </c>
      <c r="E14" s="243">
        <f>D14-D13</f>
        <v>15</v>
      </c>
      <c r="F14" s="242">
        <v>46458</v>
      </c>
      <c r="G14" s="243">
        <f>F14-F13</f>
        <v>14</v>
      </c>
      <c r="H14" s="242">
        <v>46440</v>
      </c>
      <c r="I14" s="243">
        <f>H14-H13</f>
        <v>24</v>
      </c>
      <c r="J14" s="242">
        <v>46489</v>
      </c>
      <c r="K14" s="243">
        <f>J14-J13</f>
        <v>31</v>
      </c>
      <c r="L14" s="242">
        <v>46392</v>
      </c>
      <c r="M14" s="243">
        <f>L14-L13</f>
        <v>29</v>
      </c>
      <c r="N14" s="209">
        <v>46465</v>
      </c>
      <c r="O14" s="214">
        <f>N14-N13</f>
        <v>18</v>
      </c>
    </row>
    <row r="15" spans="1:15">
      <c r="A15" s="244" t="s">
        <v>670</v>
      </c>
      <c r="B15" s="245">
        <v>46428</v>
      </c>
      <c r="C15" s="246">
        <f>B15-B14</f>
        <v>5</v>
      </c>
      <c r="D15" s="245">
        <v>46449</v>
      </c>
      <c r="E15" s="246">
        <f>D15-D14</f>
        <v>5</v>
      </c>
      <c r="F15" s="245">
        <v>46463</v>
      </c>
      <c r="G15" s="246">
        <f>F15-F14</f>
        <v>5</v>
      </c>
      <c r="H15" s="245">
        <v>46443</v>
      </c>
      <c r="I15" s="246">
        <f>H15-H14</f>
        <v>3</v>
      </c>
      <c r="J15" s="245">
        <v>46491</v>
      </c>
      <c r="K15" s="246">
        <f>J15-J14</f>
        <v>2</v>
      </c>
      <c r="L15" s="245">
        <v>46394</v>
      </c>
      <c r="M15" s="246">
        <f>L15-L14</f>
        <v>2</v>
      </c>
      <c r="N15" s="209">
        <v>46469</v>
      </c>
      <c r="O15" s="214">
        <f>N15-N14</f>
        <v>4</v>
      </c>
    </row>
    <row r="16" spans="1:15">
      <c r="A16" s="208" t="s">
        <v>66</v>
      </c>
      <c r="B16" s="209">
        <v>46429</v>
      </c>
      <c r="C16" s="214">
        <f>B16-B15</f>
        <v>1</v>
      </c>
      <c r="D16" s="209">
        <v>46450</v>
      </c>
      <c r="E16" s="214">
        <f>D16-D15</f>
        <v>1</v>
      </c>
      <c r="F16" s="209">
        <v>46464</v>
      </c>
      <c r="G16" s="214">
        <f>F16-F15</f>
        <v>1</v>
      </c>
      <c r="H16" s="209">
        <v>46444</v>
      </c>
      <c r="I16" s="214">
        <f>H16-H15</f>
        <v>1</v>
      </c>
      <c r="J16" s="209">
        <v>46492</v>
      </c>
      <c r="K16" s="214">
        <f>J16-J15</f>
        <v>1</v>
      </c>
      <c r="L16" s="209">
        <v>46395</v>
      </c>
      <c r="M16" s="214">
        <f>L16-L15</f>
        <v>1</v>
      </c>
      <c r="N16" s="209">
        <v>46470</v>
      </c>
      <c r="O16" s="214">
        <f>N16-N15</f>
        <v>1</v>
      </c>
    </row>
    <row r="17" spans="1:15">
      <c r="A17" s="215"/>
      <c r="B17" s="216"/>
      <c r="C17" s="222"/>
      <c r="D17" s="216"/>
      <c r="E17" s="222"/>
      <c r="F17" s="216"/>
      <c r="G17" s="222"/>
      <c r="H17" s="216"/>
      <c r="I17" s="222"/>
      <c r="J17" s="216"/>
      <c r="K17" s="222"/>
      <c r="L17" s="216"/>
      <c r="M17" s="222"/>
      <c r="N17" s="216"/>
      <c r="O17" s="223"/>
    </row>
    <row r="18" spans="1:15">
      <c r="A18" s="208" t="s">
        <v>671</v>
      </c>
      <c r="B18" s="211"/>
      <c r="C18" s="225"/>
      <c r="D18" s="211"/>
      <c r="E18" s="225"/>
      <c r="F18" s="211"/>
      <c r="G18" s="225"/>
      <c r="H18" s="211"/>
      <c r="I18" s="225"/>
      <c r="J18" s="211"/>
      <c r="K18" s="225"/>
      <c r="L18" s="209">
        <v>46503</v>
      </c>
      <c r="M18" s="220"/>
      <c r="N18" s="211"/>
      <c r="O18" s="221"/>
    </row>
    <row r="19" spans="1:15">
      <c r="A19" s="241" t="s">
        <v>672</v>
      </c>
      <c r="B19" s="252"/>
      <c r="C19" s="253"/>
      <c r="D19" s="252"/>
      <c r="E19" s="253"/>
      <c r="F19" s="252"/>
      <c r="G19" s="253"/>
      <c r="H19" s="252"/>
      <c r="I19" s="253"/>
      <c r="J19" s="252"/>
      <c r="K19" s="253"/>
      <c r="L19" s="242">
        <v>46521</v>
      </c>
      <c r="M19" s="243">
        <f>L19-L18</f>
        <v>18</v>
      </c>
      <c r="N19" s="211"/>
      <c r="O19" s="221"/>
    </row>
    <row r="20" spans="1:15">
      <c r="A20" s="244" t="s">
        <v>673</v>
      </c>
      <c r="B20" s="245"/>
      <c r="C20" s="247"/>
      <c r="D20" s="245"/>
      <c r="E20" s="247"/>
      <c r="F20" s="245"/>
      <c r="G20" s="247"/>
      <c r="H20" s="245"/>
      <c r="I20" s="247"/>
      <c r="J20" s="245"/>
      <c r="K20" s="247"/>
      <c r="L20" s="245">
        <v>46532</v>
      </c>
      <c r="M20" s="246">
        <f>L20-L19</f>
        <v>11</v>
      </c>
      <c r="N20" s="211"/>
      <c r="O20" s="221"/>
    </row>
    <row r="21" spans="1:15">
      <c r="A21" s="208" t="s">
        <v>537</v>
      </c>
      <c r="B21" s="211"/>
      <c r="C21" s="225"/>
      <c r="D21" s="211"/>
      <c r="E21" s="225"/>
      <c r="F21" s="211"/>
      <c r="G21" s="225"/>
      <c r="H21" s="211"/>
      <c r="I21" s="225"/>
      <c r="J21" s="211"/>
      <c r="K21" s="225"/>
      <c r="L21" s="209">
        <v>46534</v>
      </c>
      <c r="M21" s="214">
        <f>L21-L20</f>
        <v>2</v>
      </c>
      <c r="N21" s="211"/>
      <c r="O21" s="221"/>
    </row>
    <row r="22" spans="1:15">
      <c r="A22" s="215"/>
      <c r="B22" s="216"/>
      <c r="C22" s="222"/>
      <c r="D22" s="216"/>
      <c r="E22" s="222"/>
      <c r="F22" s="216"/>
      <c r="G22" s="222"/>
      <c r="H22" s="216"/>
      <c r="I22" s="222"/>
      <c r="J22" s="216"/>
      <c r="K22" s="222"/>
      <c r="L22" s="216"/>
      <c r="M22" s="222"/>
      <c r="N22" s="216"/>
      <c r="O22" s="223"/>
    </row>
    <row r="23" spans="1:15">
      <c r="A23" s="208" t="s">
        <v>674</v>
      </c>
      <c r="B23" s="209">
        <v>46535</v>
      </c>
      <c r="C23" s="220"/>
      <c r="D23" s="209">
        <v>46546</v>
      </c>
      <c r="E23" s="219"/>
      <c r="F23" s="209">
        <v>46545</v>
      </c>
      <c r="G23" s="219"/>
      <c r="H23" s="226">
        <v>46559</v>
      </c>
      <c r="I23" s="219"/>
      <c r="J23" s="209">
        <v>46391</v>
      </c>
      <c r="K23" s="219"/>
      <c r="L23" s="209">
        <v>46430</v>
      </c>
      <c r="M23" s="219"/>
      <c r="N23" s="209">
        <v>46342</v>
      </c>
      <c r="O23" s="227"/>
    </row>
    <row r="24" spans="1:15">
      <c r="A24" s="241" t="s">
        <v>675</v>
      </c>
      <c r="B24" s="242">
        <v>46556</v>
      </c>
      <c r="C24" s="243">
        <f>B24-B23</f>
        <v>21</v>
      </c>
      <c r="D24" s="242">
        <v>46563</v>
      </c>
      <c r="E24" s="243">
        <f>D24-D23</f>
        <v>17</v>
      </c>
      <c r="F24" s="242">
        <v>46563</v>
      </c>
      <c r="G24" s="243">
        <f>F24-F23</f>
        <v>18</v>
      </c>
      <c r="H24" s="250">
        <v>46570</v>
      </c>
      <c r="I24" s="243">
        <f>H24-H23</f>
        <v>11</v>
      </c>
      <c r="J24" s="242">
        <v>46412</v>
      </c>
      <c r="K24" s="243">
        <f>J24-J23</f>
        <v>21</v>
      </c>
      <c r="L24" s="242">
        <v>46454</v>
      </c>
      <c r="M24" s="243">
        <f>L24-L23</f>
        <v>24</v>
      </c>
      <c r="N24" s="242">
        <v>46360</v>
      </c>
      <c r="O24" s="251">
        <f>N24-N23</f>
        <v>18</v>
      </c>
    </row>
    <row r="25" spans="1:15">
      <c r="A25" s="244" t="s">
        <v>676</v>
      </c>
      <c r="B25" s="245">
        <v>46562</v>
      </c>
      <c r="C25" s="246">
        <f>B25-B24</f>
        <v>6</v>
      </c>
      <c r="D25" s="245">
        <v>46570</v>
      </c>
      <c r="E25" s="246">
        <f>D25-D24</f>
        <v>7</v>
      </c>
      <c r="F25" s="245">
        <v>46569</v>
      </c>
      <c r="G25" s="246">
        <f>F25-F24</f>
        <v>6</v>
      </c>
      <c r="H25" s="248">
        <v>46575</v>
      </c>
      <c r="I25" s="246">
        <f>H25-H24</f>
        <v>5</v>
      </c>
      <c r="J25" s="248">
        <v>46416</v>
      </c>
      <c r="K25" s="246">
        <f>J25-J24</f>
        <v>4</v>
      </c>
      <c r="L25" s="245">
        <v>46461</v>
      </c>
      <c r="M25" s="246">
        <f>L25-L24</f>
        <v>7</v>
      </c>
      <c r="N25" s="245">
        <v>46366</v>
      </c>
      <c r="O25" s="249">
        <f>N25-N24</f>
        <v>6</v>
      </c>
    </row>
    <row r="26" spans="1:15">
      <c r="A26" s="208" t="s">
        <v>677</v>
      </c>
      <c r="B26" s="209">
        <v>46566</v>
      </c>
      <c r="C26" s="214">
        <f>B26-B25</f>
        <v>4</v>
      </c>
      <c r="D26" s="209">
        <v>46575</v>
      </c>
      <c r="E26" s="214">
        <f>D26-D25</f>
        <v>5</v>
      </c>
      <c r="F26" s="209">
        <v>46573</v>
      </c>
      <c r="G26" s="214">
        <f>F26-F25</f>
        <v>4</v>
      </c>
      <c r="H26" s="228">
        <v>46577</v>
      </c>
      <c r="I26" s="214">
        <f>H26-H25</f>
        <v>2</v>
      </c>
      <c r="J26" s="228">
        <v>46419</v>
      </c>
      <c r="K26" s="214">
        <f>J26-J25</f>
        <v>3</v>
      </c>
      <c r="L26" s="209">
        <v>46465</v>
      </c>
      <c r="M26" s="214">
        <f>L26-L25</f>
        <v>4</v>
      </c>
      <c r="N26" s="209">
        <v>46370</v>
      </c>
      <c r="O26" s="229">
        <f>N26-N25</f>
        <v>4</v>
      </c>
    </row>
    <row r="27" spans="1:15">
      <c r="A27" s="208" t="s">
        <v>678</v>
      </c>
      <c r="B27" s="209">
        <v>46569</v>
      </c>
      <c r="C27" s="214">
        <f>B27-B26</f>
        <v>3</v>
      </c>
      <c r="D27" s="209">
        <v>46580</v>
      </c>
      <c r="E27" s="214">
        <f>D27-D26</f>
        <v>5</v>
      </c>
      <c r="F27" s="209">
        <v>46575</v>
      </c>
      <c r="G27" s="214">
        <f>F27-F26</f>
        <v>2</v>
      </c>
      <c r="H27" s="228">
        <v>46582</v>
      </c>
      <c r="I27" s="214">
        <f>H27-H26</f>
        <v>5</v>
      </c>
      <c r="J27" s="228">
        <v>46057</v>
      </c>
      <c r="K27" s="214">
        <f>J27-J26</f>
        <v>-362</v>
      </c>
      <c r="L27" s="209">
        <v>46468</v>
      </c>
      <c r="M27" s="214">
        <f>L27-L26</f>
        <v>3</v>
      </c>
      <c r="N27" s="209">
        <v>46372</v>
      </c>
      <c r="O27" s="229">
        <f>N27-N26</f>
        <v>2</v>
      </c>
    </row>
    <row r="28" spans="1:15">
      <c r="A28" s="208" t="s">
        <v>82</v>
      </c>
      <c r="B28" s="209">
        <v>46570</v>
      </c>
      <c r="C28" s="214">
        <f>B28-B27</f>
        <v>1</v>
      </c>
      <c r="D28" s="209">
        <v>46581</v>
      </c>
      <c r="E28" s="214">
        <f>D28-D27</f>
        <v>1</v>
      </c>
      <c r="F28" s="209">
        <v>46576</v>
      </c>
      <c r="G28" s="214">
        <f>F28-F27</f>
        <v>1</v>
      </c>
      <c r="H28" s="228">
        <v>46583</v>
      </c>
      <c r="I28" s="214">
        <f>H28-H27</f>
        <v>1</v>
      </c>
      <c r="J28" s="228">
        <v>46423</v>
      </c>
      <c r="K28" s="214">
        <f>J28-J27</f>
        <v>366</v>
      </c>
      <c r="L28" s="209">
        <v>46469</v>
      </c>
      <c r="M28" s="214">
        <f>L28-L27</f>
        <v>1</v>
      </c>
      <c r="N28" s="209">
        <v>46373</v>
      </c>
      <c r="O28" s="214">
        <f>N28-N27</f>
        <v>1</v>
      </c>
    </row>
    <row r="29" spans="1:15">
      <c r="A29" s="215"/>
      <c r="B29" s="216"/>
      <c r="C29" s="222"/>
      <c r="D29" s="216"/>
      <c r="E29" s="222"/>
      <c r="F29" s="216"/>
      <c r="G29" s="222"/>
      <c r="H29" s="216"/>
      <c r="I29" s="222"/>
      <c r="J29" s="230" t="s">
        <v>216</v>
      </c>
      <c r="K29" s="222"/>
      <c r="L29" s="216"/>
      <c r="M29" s="222"/>
      <c r="N29" s="216"/>
      <c r="O29" s="223"/>
    </row>
    <row r="30" spans="1:15">
      <c r="A30" s="208" t="s">
        <v>679</v>
      </c>
      <c r="B30" s="211"/>
      <c r="C30" s="211"/>
      <c r="D30" s="211"/>
      <c r="E30" s="211"/>
      <c r="F30" s="211"/>
      <c r="G30" s="211"/>
      <c r="H30" s="211"/>
      <c r="I30" s="211"/>
      <c r="J30" s="231" t="s">
        <v>216</v>
      </c>
      <c r="K30" s="225"/>
      <c r="L30" s="209">
        <v>46286</v>
      </c>
      <c r="M30" s="214"/>
      <c r="N30" s="209">
        <v>46342</v>
      </c>
      <c r="O30" s="214" t="s">
        <v>680</v>
      </c>
    </row>
    <row r="31" spans="1:15">
      <c r="A31" s="208" t="s">
        <v>681</v>
      </c>
      <c r="B31" s="211"/>
      <c r="C31" s="211"/>
      <c r="D31" s="211"/>
      <c r="E31" s="211"/>
      <c r="F31" s="211"/>
      <c r="G31" s="211"/>
      <c r="H31" s="211"/>
      <c r="I31" s="211"/>
      <c r="J31" s="231" t="s">
        <v>216</v>
      </c>
      <c r="K31" s="225"/>
      <c r="L31" s="209">
        <v>46363</v>
      </c>
      <c r="M31" s="214"/>
      <c r="N31" s="209">
        <v>46447</v>
      </c>
      <c r="O31" s="214" t="s">
        <v>682</v>
      </c>
    </row>
    <row r="32" spans="1:15">
      <c r="A32" s="208" t="s">
        <v>683</v>
      </c>
      <c r="B32" s="211"/>
      <c r="C32" s="211"/>
      <c r="D32" s="211"/>
      <c r="E32" s="211"/>
      <c r="F32" s="211"/>
      <c r="G32" s="211"/>
      <c r="H32" s="211"/>
      <c r="I32" s="211"/>
      <c r="J32" s="231" t="s">
        <v>216</v>
      </c>
      <c r="K32" s="225"/>
      <c r="L32" s="209">
        <v>46440</v>
      </c>
      <c r="M32" s="214" t="s">
        <v>684</v>
      </c>
      <c r="N32" s="211"/>
      <c r="O32" s="232"/>
    </row>
    <row r="33" spans="1:15">
      <c r="A33" s="208" t="s">
        <v>685</v>
      </c>
      <c r="B33" s="211"/>
      <c r="C33" s="211"/>
      <c r="D33" s="211"/>
      <c r="E33" s="211"/>
      <c r="F33" s="211"/>
      <c r="G33" s="211"/>
      <c r="H33" s="211"/>
      <c r="I33" s="211"/>
      <c r="J33" s="231" t="s">
        <v>216</v>
      </c>
      <c r="K33" s="225"/>
      <c r="L33" s="209">
        <v>46503</v>
      </c>
      <c r="M33" s="214" t="s">
        <v>686</v>
      </c>
      <c r="N33" s="211"/>
      <c r="O33" s="232"/>
    </row>
    <row r="34" spans="1:15">
      <c r="A34" s="208" t="s">
        <v>687</v>
      </c>
      <c r="B34" s="211"/>
      <c r="C34" s="211"/>
      <c r="D34" s="211"/>
      <c r="E34" s="211"/>
      <c r="F34" s="211"/>
      <c r="G34" s="211"/>
      <c r="H34" s="211"/>
      <c r="I34" s="211"/>
      <c r="J34" s="228">
        <v>46391</v>
      </c>
      <c r="K34" s="219"/>
      <c r="L34" s="211"/>
      <c r="M34" s="225"/>
      <c r="N34" s="228">
        <v>46342</v>
      </c>
      <c r="O34" s="219"/>
    </row>
    <row r="35" spans="1:15">
      <c r="A35" s="208" t="s">
        <v>688</v>
      </c>
      <c r="B35" s="228">
        <v>46545</v>
      </c>
      <c r="C35" s="219"/>
      <c r="D35" s="228">
        <v>46552</v>
      </c>
      <c r="E35" s="233"/>
      <c r="F35" s="228">
        <v>46545</v>
      </c>
      <c r="G35" s="219"/>
      <c r="H35" s="228">
        <v>46559</v>
      </c>
      <c r="I35" s="219"/>
      <c r="J35" s="211"/>
      <c r="K35" s="225"/>
      <c r="L35" s="211"/>
      <c r="M35" s="225"/>
      <c r="N35" s="211"/>
      <c r="O35" s="232"/>
    </row>
    <row r="36" spans="1:15">
      <c r="A36" s="208" t="s">
        <v>423</v>
      </c>
      <c r="B36" s="211"/>
      <c r="C36" s="211"/>
      <c r="D36" s="211"/>
      <c r="E36" s="211"/>
      <c r="F36" s="211"/>
      <c r="G36" s="211"/>
      <c r="H36" s="211"/>
      <c r="I36" s="211"/>
      <c r="J36" s="209">
        <v>46514</v>
      </c>
      <c r="K36" s="224"/>
      <c r="L36" s="211"/>
      <c r="M36" s="225"/>
      <c r="N36" s="209">
        <v>46506</v>
      </c>
      <c r="O36" s="224"/>
    </row>
    <row r="37" spans="1:15">
      <c r="A37" s="215"/>
      <c r="B37" s="216"/>
      <c r="C37" s="222"/>
      <c r="D37" s="216"/>
      <c r="E37" s="222"/>
      <c r="F37" s="216"/>
      <c r="G37" s="222"/>
      <c r="H37" s="216"/>
      <c r="I37" s="222"/>
      <c r="J37" s="216"/>
      <c r="K37" s="222"/>
      <c r="L37" s="216"/>
      <c r="M37" s="222"/>
      <c r="N37" s="216"/>
      <c r="O37" s="223"/>
    </row>
    <row r="38" spans="1:15" ht="15.75" thickBot="1">
      <c r="A38" s="234" t="s">
        <v>689</v>
      </c>
      <c r="B38" s="235">
        <v>46520</v>
      </c>
      <c r="C38" s="236"/>
      <c r="D38" s="235">
        <v>46499</v>
      </c>
      <c r="E38" s="236"/>
      <c r="F38" s="235">
        <v>46457</v>
      </c>
      <c r="G38" s="236"/>
      <c r="H38" s="235">
        <v>46408</v>
      </c>
      <c r="I38" s="236"/>
      <c r="J38" s="235">
        <v>46352</v>
      </c>
      <c r="K38" s="236"/>
      <c r="L38" s="235">
        <v>46422</v>
      </c>
      <c r="M38" s="236"/>
      <c r="N38" s="209">
        <v>46310</v>
      </c>
      <c r="O38" s="237"/>
    </row>
  </sheetData>
  <mergeCells count="9">
    <mergeCell ref="B1:O1"/>
    <mergeCell ref="A2:A3"/>
    <mergeCell ref="B2:C2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A66D3-5B66-47F5-A41B-4B396510A8A1}">
  <sheetPr>
    <tabColor rgb="FF00FF00"/>
  </sheetPr>
  <dimension ref="A1:J50"/>
  <sheetViews>
    <sheetView workbookViewId="0"/>
  </sheetViews>
  <sheetFormatPr defaultRowHeight="15"/>
  <cols>
    <col min="1" max="1" width="7.28515625" style="254" bestFit="1" customWidth="1"/>
    <col min="2" max="2" width="7" style="254" customWidth="1"/>
    <col min="3" max="3" width="12.140625" style="254" customWidth="1"/>
    <col min="4" max="4" width="15.28515625" style="255" customWidth="1"/>
    <col min="5" max="8" width="12.85546875" style="255" customWidth="1"/>
    <col min="9" max="10" width="15.7109375" style="255" customWidth="1"/>
  </cols>
  <sheetData>
    <row r="1" spans="1:10" ht="16.5" thickBot="1">
      <c r="A1" s="1163" t="s">
        <v>690</v>
      </c>
      <c r="B1" s="1164"/>
      <c r="C1" s="1164"/>
      <c r="D1" s="1164"/>
      <c r="E1" s="1164"/>
      <c r="F1" s="1164"/>
      <c r="G1" s="1164"/>
      <c r="H1" s="1164"/>
      <c r="I1" s="1164"/>
      <c r="J1" s="1165"/>
    </row>
    <row r="2" spans="1:10" ht="25.5">
      <c r="A2" s="256" t="s">
        <v>1</v>
      </c>
      <c r="B2" s="257" t="s">
        <v>2</v>
      </c>
      <c r="C2" s="258" t="s">
        <v>3</v>
      </c>
      <c r="D2" s="258">
        <v>7</v>
      </c>
      <c r="E2" s="258">
        <v>8</v>
      </c>
      <c r="F2" s="258">
        <v>9</v>
      </c>
      <c r="G2" s="258">
        <v>10</v>
      </c>
      <c r="H2" s="258">
        <v>11</v>
      </c>
      <c r="I2" s="258">
        <v>12</v>
      </c>
      <c r="J2" s="259">
        <v>13</v>
      </c>
    </row>
    <row r="3" spans="1:10">
      <c r="A3" s="119">
        <v>1</v>
      </c>
      <c r="B3" s="103">
        <v>1</v>
      </c>
      <c r="C3" s="106">
        <v>46265</v>
      </c>
      <c r="D3" s="103"/>
      <c r="E3" s="103"/>
      <c r="F3" s="103"/>
      <c r="G3" s="103"/>
      <c r="H3" s="103"/>
      <c r="I3" s="103"/>
      <c r="J3" s="260"/>
    </row>
    <row r="4" spans="1:10">
      <c r="A4" s="119">
        <v>2</v>
      </c>
      <c r="B4" s="103">
        <v>2</v>
      </c>
      <c r="C4" s="106">
        <f t="shared" ref="C4:C40" si="0">C3+7</f>
        <v>46272</v>
      </c>
      <c r="D4" s="103"/>
      <c r="E4" s="103"/>
      <c r="F4" s="103"/>
      <c r="G4" s="103"/>
      <c r="I4" s="103"/>
      <c r="J4" s="261"/>
    </row>
    <row r="5" spans="1:10">
      <c r="A5" s="119">
        <v>3</v>
      </c>
      <c r="B5" s="103">
        <v>1</v>
      </c>
      <c r="C5" s="106">
        <f t="shared" si="0"/>
        <v>46279</v>
      </c>
      <c r="D5" s="103"/>
      <c r="E5" s="103"/>
      <c r="F5" s="103"/>
      <c r="G5" s="108"/>
      <c r="H5" s="587" t="s">
        <v>59</v>
      </c>
      <c r="I5" s="103"/>
      <c r="J5" s="1162" t="s">
        <v>397</v>
      </c>
    </row>
    <row r="6" spans="1:10">
      <c r="A6" s="119">
        <v>4</v>
      </c>
      <c r="B6" s="103">
        <v>2</v>
      </c>
      <c r="C6" s="106">
        <f t="shared" si="0"/>
        <v>46286</v>
      </c>
      <c r="D6" s="103"/>
      <c r="E6" s="262"/>
      <c r="F6" s="108"/>
      <c r="G6" s="132" t="s">
        <v>307</v>
      </c>
      <c r="H6" s="587"/>
      <c r="I6" s="109" t="s">
        <v>449</v>
      </c>
      <c r="J6" s="1162"/>
    </row>
    <row r="7" spans="1:10">
      <c r="A7" s="119">
        <v>5</v>
      </c>
      <c r="B7" s="103">
        <v>1</v>
      </c>
      <c r="C7" s="106">
        <f t="shared" si="0"/>
        <v>46293</v>
      </c>
      <c r="E7" s="103"/>
      <c r="F7" s="108"/>
      <c r="G7" s="108"/>
      <c r="H7" s="588" t="s">
        <v>54</v>
      </c>
      <c r="I7" s="108"/>
      <c r="J7" s="263"/>
    </row>
    <row r="8" spans="1:10">
      <c r="A8" s="119">
        <v>6</v>
      </c>
      <c r="B8" s="103">
        <v>2</v>
      </c>
      <c r="C8" s="106">
        <f t="shared" si="0"/>
        <v>46300</v>
      </c>
      <c r="D8" s="1166" t="s">
        <v>44</v>
      </c>
      <c r="E8" s="103"/>
      <c r="F8" s="103"/>
      <c r="G8" s="103"/>
      <c r="H8" s="588"/>
      <c r="I8" s="152" t="s">
        <v>455</v>
      </c>
      <c r="J8" s="263"/>
    </row>
    <row r="9" spans="1:10">
      <c r="A9" s="119">
        <v>7</v>
      </c>
      <c r="B9" s="103">
        <v>1</v>
      </c>
      <c r="C9" s="106">
        <f t="shared" si="0"/>
        <v>46307</v>
      </c>
      <c r="D9" s="1167"/>
      <c r="E9" s="103"/>
      <c r="F9" s="103"/>
      <c r="G9" s="103"/>
      <c r="H9" s="110" t="s">
        <v>152</v>
      </c>
      <c r="I9" s="108"/>
      <c r="J9" s="264" t="s">
        <v>71</v>
      </c>
    </row>
    <row r="10" spans="1:10">
      <c r="A10" s="119">
        <v>8</v>
      </c>
      <c r="B10" s="103">
        <v>2</v>
      </c>
      <c r="C10" s="106">
        <f t="shared" si="0"/>
        <v>46314</v>
      </c>
      <c r="D10" s="110" t="s">
        <v>45</v>
      </c>
      <c r="E10" s="103"/>
      <c r="F10" s="265"/>
      <c r="G10" s="266" t="s">
        <v>54</v>
      </c>
      <c r="H10" s="197" t="s">
        <v>397</v>
      </c>
      <c r="J10" s="267" t="s">
        <v>59</v>
      </c>
    </row>
    <row r="11" spans="1:10">
      <c r="A11" s="124"/>
      <c r="B11" s="105"/>
      <c r="C11" s="107">
        <f t="shared" si="0"/>
        <v>46321</v>
      </c>
      <c r="D11" s="768" t="s">
        <v>142</v>
      </c>
      <c r="E11" s="768"/>
      <c r="F11" s="768"/>
      <c r="G11" s="768"/>
      <c r="H11" s="768"/>
      <c r="I11" s="768"/>
      <c r="J11" s="1150"/>
    </row>
    <row r="12" spans="1:10">
      <c r="A12" s="119">
        <v>9</v>
      </c>
      <c r="B12" s="103">
        <v>1</v>
      </c>
      <c r="C12" s="106">
        <f t="shared" si="0"/>
        <v>46328</v>
      </c>
      <c r="D12" s="103"/>
      <c r="E12" s="103"/>
      <c r="F12" s="588" t="s">
        <v>54</v>
      </c>
      <c r="G12" s="112" t="s">
        <v>54</v>
      </c>
      <c r="H12" s="147" t="s">
        <v>397</v>
      </c>
      <c r="I12" s="1053" t="s">
        <v>397</v>
      </c>
      <c r="J12" s="267" t="s">
        <v>59</v>
      </c>
    </row>
    <row r="13" spans="1:10">
      <c r="A13" s="119">
        <v>10</v>
      </c>
      <c r="B13" s="103">
        <v>2</v>
      </c>
      <c r="C13" s="106">
        <f t="shared" si="0"/>
        <v>46335</v>
      </c>
      <c r="D13" s="588" t="s">
        <v>54</v>
      </c>
      <c r="E13" s="108"/>
      <c r="F13" s="588"/>
      <c r="G13" s="110" t="s">
        <v>152</v>
      </c>
      <c r="H13" s="108"/>
      <c r="I13" s="1053"/>
      <c r="J13" s="268"/>
    </row>
    <row r="14" spans="1:10">
      <c r="A14" s="119">
        <v>11</v>
      </c>
      <c r="B14" s="103">
        <v>1</v>
      </c>
      <c r="C14" s="106">
        <f t="shared" si="0"/>
        <v>46342</v>
      </c>
      <c r="D14" s="588"/>
      <c r="E14" s="588" t="s">
        <v>54</v>
      </c>
      <c r="F14" s="110" t="s">
        <v>152</v>
      </c>
      <c r="G14" s="926" t="s">
        <v>59</v>
      </c>
      <c r="H14" s="108"/>
      <c r="J14" s="1157" t="s">
        <v>593</v>
      </c>
    </row>
    <row r="15" spans="1:10">
      <c r="A15" s="119">
        <v>12</v>
      </c>
      <c r="B15" s="103">
        <v>2</v>
      </c>
      <c r="C15" s="106">
        <f t="shared" si="0"/>
        <v>46349</v>
      </c>
      <c r="D15" s="110" t="s">
        <v>58</v>
      </c>
      <c r="E15" s="588"/>
      <c r="F15" s="587" t="s">
        <v>59</v>
      </c>
      <c r="G15" s="926"/>
      <c r="H15" s="114" t="s">
        <v>71</v>
      </c>
      <c r="I15" s="108"/>
      <c r="J15" s="1158"/>
    </row>
    <row r="16" spans="1:10">
      <c r="A16" s="119">
        <v>13</v>
      </c>
      <c r="B16" s="103">
        <v>1</v>
      </c>
      <c r="C16" s="106">
        <f t="shared" si="0"/>
        <v>46356</v>
      </c>
      <c r="D16" s="587" t="s">
        <v>59</v>
      </c>
      <c r="E16" s="110" t="s">
        <v>152</v>
      </c>
      <c r="F16" s="587"/>
      <c r="G16" s="108"/>
      <c r="H16" s="108"/>
      <c r="I16" s="108"/>
      <c r="J16" s="263"/>
    </row>
    <row r="17" spans="1:10">
      <c r="A17" s="119">
        <v>14</v>
      </c>
      <c r="B17" s="103">
        <v>2</v>
      </c>
      <c r="C17" s="106">
        <f t="shared" si="0"/>
        <v>46363</v>
      </c>
      <c r="D17" s="587"/>
      <c r="E17" s="587" t="s">
        <v>59</v>
      </c>
      <c r="F17" s="108"/>
      <c r="G17" s="108"/>
      <c r="H17" s="108"/>
      <c r="I17" s="109" t="s">
        <v>480</v>
      </c>
      <c r="J17" s="263"/>
    </row>
    <row r="18" spans="1:10">
      <c r="A18" s="119">
        <v>15</v>
      </c>
      <c r="B18" s="103">
        <v>1</v>
      </c>
      <c r="C18" s="106">
        <f t="shared" si="0"/>
        <v>46370</v>
      </c>
      <c r="D18" s="108"/>
      <c r="E18" s="587"/>
      <c r="F18" s="108"/>
      <c r="G18" s="108"/>
      <c r="H18" s="108"/>
      <c r="I18" s="108"/>
      <c r="J18" s="269" t="s">
        <v>82</v>
      </c>
    </row>
    <row r="19" spans="1:10">
      <c r="A19" s="124"/>
      <c r="B19" s="105"/>
      <c r="C19" s="107">
        <f t="shared" si="0"/>
        <v>46377</v>
      </c>
      <c r="D19" s="768" t="s">
        <v>691</v>
      </c>
      <c r="E19" s="768"/>
      <c r="F19" s="768"/>
      <c r="G19" s="768"/>
      <c r="H19" s="768"/>
      <c r="I19" s="768"/>
      <c r="J19" s="1150"/>
    </row>
    <row r="20" spans="1:10">
      <c r="A20" s="124"/>
      <c r="B20" s="105"/>
      <c r="C20" s="107">
        <f t="shared" si="0"/>
        <v>46384</v>
      </c>
      <c r="D20" s="768"/>
      <c r="E20" s="768"/>
      <c r="F20" s="768"/>
      <c r="G20" s="768"/>
      <c r="H20" s="768"/>
      <c r="I20" s="768"/>
      <c r="J20" s="1150"/>
    </row>
    <row r="21" spans="1:10">
      <c r="A21" s="119">
        <v>16</v>
      </c>
      <c r="B21" s="103">
        <v>2</v>
      </c>
      <c r="C21" s="106">
        <f t="shared" si="0"/>
        <v>46391</v>
      </c>
      <c r="D21" s="108"/>
      <c r="E21" s="588" t="s">
        <v>54</v>
      </c>
      <c r="F21" s="103"/>
      <c r="H21" s="597" t="s">
        <v>404</v>
      </c>
      <c r="I21" s="110" t="s">
        <v>66</v>
      </c>
      <c r="J21" s="1161" t="s">
        <v>397</v>
      </c>
    </row>
    <row r="22" spans="1:10">
      <c r="A22" s="119">
        <v>17</v>
      </c>
      <c r="B22" s="103">
        <v>1</v>
      </c>
      <c r="C22" s="106">
        <f t="shared" si="0"/>
        <v>46398</v>
      </c>
      <c r="D22" s="108"/>
      <c r="E22" s="588"/>
      <c r="F22" s="108"/>
      <c r="G22" s="114" t="s">
        <v>71</v>
      </c>
      <c r="H22" s="744"/>
      <c r="I22" s="926" t="s">
        <v>59</v>
      </c>
      <c r="J22" s="1162"/>
    </row>
    <row r="23" spans="1:10">
      <c r="A23" s="119">
        <v>18</v>
      </c>
      <c r="B23" s="103">
        <v>2</v>
      </c>
      <c r="C23" s="106">
        <f t="shared" si="0"/>
        <v>46405</v>
      </c>
      <c r="D23" s="108"/>
      <c r="E23" s="108"/>
      <c r="F23" s="108"/>
      <c r="H23" s="108"/>
      <c r="I23" s="926"/>
      <c r="J23" s="263"/>
    </row>
    <row r="24" spans="1:10">
      <c r="A24" s="119">
        <v>19</v>
      </c>
      <c r="B24" s="103">
        <v>1</v>
      </c>
      <c r="C24" s="106">
        <f t="shared" si="0"/>
        <v>46412</v>
      </c>
      <c r="D24" s="1159" t="s">
        <v>54</v>
      </c>
      <c r="E24" s="108"/>
      <c r="F24" s="114" t="s">
        <v>71</v>
      </c>
      <c r="G24" s="103"/>
      <c r="H24" s="108"/>
      <c r="I24" s="108"/>
      <c r="J24" s="263"/>
    </row>
    <row r="25" spans="1:10">
      <c r="A25" s="119">
        <v>20</v>
      </c>
      <c r="B25" s="103">
        <v>2</v>
      </c>
      <c r="C25" s="106">
        <f t="shared" si="0"/>
        <v>46419</v>
      </c>
      <c r="D25" s="1160"/>
      <c r="E25" s="103"/>
      <c r="F25" s="108"/>
      <c r="G25" s="1159" t="s">
        <v>54</v>
      </c>
      <c r="H25" s="115" t="s">
        <v>82</v>
      </c>
      <c r="I25" s="114" t="s">
        <v>71</v>
      </c>
      <c r="J25" s="263"/>
    </row>
    <row r="26" spans="1:10">
      <c r="A26" s="119">
        <v>21</v>
      </c>
      <c r="B26" s="103">
        <v>1</v>
      </c>
      <c r="C26" s="106">
        <f t="shared" si="0"/>
        <v>46426</v>
      </c>
      <c r="D26" s="110" t="s">
        <v>66</v>
      </c>
      <c r="E26" s="112" t="s">
        <v>54</v>
      </c>
      <c r="F26" s="108"/>
      <c r="G26" s="1160"/>
      <c r="H26" s="147" t="s">
        <v>397</v>
      </c>
      <c r="I26" s="108"/>
      <c r="J26" s="263"/>
    </row>
    <row r="27" spans="1:10">
      <c r="A27" s="124"/>
      <c r="B27" s="105"/>
      <c r="C27" s="107">
        <f t="shared" si="0"/>
        <v>46433</v>
      </c>
      <c r="D27" s="768" t="s">
        <v>692</v>
      </c>
      <c r="E27" s="768"/>
      <c r="F27" s="768"/>
      <c r="G27" s="768"/>
      <c r="H27" s="768"/>
      <c r="I27" s="768"/>
      <c r="J27" s="1150"/>
    </row>
    <row r="28" spans="1:10">
      <c r="A28" s="119">
        <v>22</v>
      </c>
      <c r="B28" s="103">
        <v>2</v>
      </c>
      <c r="C28" s="106">
        <f t="shared" si="0"/>
        <v>46440</v>
      </c>
      <c r="D28" s="587" t="s">
        <v>59</v>
      </c>
      <c r="E28" s="112" t="s">
        <v>54</v>
      </c>
      <c r="F28" s="108"/>
      <c r="G28" s="110" t="s">
        <v>66</v>
      </c>
      <c r="H28" s="147" t="s">
        <v>397</v>
      </c>
      <c r="I28" s="148" t="s">
        <v>506</v>
      </c>
      <c r="J28" s="270"/>
    </row>
    <row r="29" spans="1:10">
      <c r="A29" s="119">
        <v>23</v>
      </c>
      <c r="B29" s="103">
        <v>1</v>
      </c>
      <c r="C29" s="106">
        <f t="shared" si="0"/>
        <v>46447</v>
      </c>
      <c r="D29" s="587"/>
      <c r="E29" s="110" t="s">
        <v>66</v>
      </c>
      <c r="F29" s="108"/>
      <c r="G29" s="587" t="s">
        <v>59</v>
      </c>
      <c r="H29" s="587" t="s">
        <v>59</v>
      </c>
      <c r="I29" s="108"/>
      <c r="J29" s="1157" t="s">
        <v>635</v>
      </c>
    </row>
    <row r="30" spans="1:10">
      <c r="A30" s="119">
        <v>24</v>
      </c>
      <c r="B30" s="103">
        <v>2</v>
      </c>
      <c r="C30" s="106">
        <f t="shared" si="0"/>
        <v>46454</v>
      </c>
      <c r="D30" s="108"/>
      <c r="E30" s="587" t="s">
        <v>59</v>
      </c>
      <c r="F30" s="108"/>
      <c r="G30" s="587"/>
      <c r="H30" s="587"/>
      <c r="I30" s="108"/>
      <c r="J30" s="1158"/>
    </row>
    <row r="31" spans="1:10">
      <c r="A31" s="119">
        <v>25</v>
      </c>
      <c r="B31" s="103">
        <v>1</v>
      </c>
      <c r="C31" s="106">
        <f t="shared" si="0"/>
        <v>46461</v>
      </c>
      <c r="D31" s="108"/>
      <c r="E31" s="587"/>
      <c r="F31" s="110" t="s">
        <v>66</v>
      </c>
      <c r="G31" s="108"/>
      <c r="H31" s="588" t="s">
        <v>54</v>
      </c>
      <c r="J31" s="263"/>
    </row>
    <row r="32" spans="1:10">
      <c r="A32" s="119">
        <v>26</v>
      </c>
      <c r="B32" s="103">
        <v>2</v>
      </c>
      <c r="C32" s="106">
        <f t="shared" si="0"/>
        <v>46468</v>
      </c>
      <c r="D32" s="108"/>
      <c r="E32" s="108"/>
      <c r="F32" s="267" t="s">
        <v>59</v>
      </c>
      <c r="G32" s="108"/>
      <c r="H32" s="588"/>
      <c r="I32" s="115" t="s">
        <v>82</v>
      </c>
      <c r="J32" s="271" t="s">
        <v>152</v>
      </c>
    </row>
    <row r="33" spans="1:10">
      <c r="A33" s="124"/>
      <c r="B33" s="105"/>
      <c r="C33" s="107">
        <f t="shared" si="0"/>
        <v>46475</v>
      </c>
      <c r="D33" s="768" t="s">
        <v>693</v>
      </c>
      <c r="E33" s="768"/>
      <c r="F33" s="768"/>
      <c r="G33" s="768"/>
      <c r="H33" s="768"/>
      <c r="I33" s="768"/>
      <c r="J33" s="1150"/>
    </row>
    <row r="34" spans="1:10">
      <c r="A34" s="124"/>
      <c r="B34" s="105"/>
      <c r="C34" s="107">
        <f t="shared" si="0"/>
        <v>46482</v>
      </c>
      <c r="D34" s="768"/>
      <c r="E34" s="768"/>
      <c r="F34" s="768"/>
      <c r="G34" s="768"/>
      <c r="H34" s="768"/>
      <c r="I34" s="768"/>
      <c r="J34" s="1150"/>
    </row>
    <row r="35" spans="1:10">
      <c r="A35" s="119">
        <v>27</v>
      </c>
      <c r="B35" s="103">
        <v>1</v>
      </c>
      <c r="C35" s="106">
        <f t="shared" si="0"/>
        <v>46489</v>
      </c>
      <c r="D35" s="108"/>
      <c r="E35" s="108"/>
      <c r="F35" s="114" t="s">
        <v>260</v>
      </c>
      <c r="G35" s="108"/>
      <c r="H35" s="110" t="s">
        <v>66</v>
      </c>
      <c r="I35" s="1151" t="s">
        <v>397</v>
      </c>
      <c r="J35" s="1153" t="s">
        <v>59</v>
      </c>
    </row>
    <row r="36" spans="1:10">
      <c r="A36" s="119">
        <v>28</v>
      </c>
      <c r="B36" s="103">
        <v>2</v>
      </c>
      <c r="C36" s="106">
        <f t="shared" si="0"/>
        <v>46496</v>
      </c>
      <c r="D36" s="114" t="s">
        <v>71</v>
      </c>
      <c r="F36" s="108"/>
      <c r="G36" s="108"/>
      <c r="H36" s="1155" t="s">
        <v>59</v>
      </c>
      <c r="I36" s="1152"/>
      <c r="J36" s="1154"/>
    </row>
    <row r="37" spans="1:10">
      <c r="A37" s="119">
        <v>29</v>
      </c>
      <c r="B37" s="103">
        <v>1</v>
      </c>
      <c r="C37" s="106">
        <f t="shared" si="0"/>
        <v>46503</v>
      </c>
      <c r="D37" s="108"/>
      <c r="E37" s="108"/>
      <c r="F37" s="108"/>
      <c r="G37" s="108"/>
      <c r="H37" s="1156"/>
      <c r="I37" s="1146" t="s">
        <v>526</v>
      </c>
      <c r="J37" s="272" t="s">
        <v>423</v>
      </c>
    </row>
    <row r="38" spans="1:10">
      <c r="A38" s="119">
        <v>30</v>
      </c>
      <c r="B38" s="103">
        <v>2</v>
      </c>
      <c r="C38" s="106">
        <f t="shared" si="0"/>
        <v>46510</v>
      </c>
      <c r="D38" s="108"/>
      <c r="E38" s="114" t="s">
        <v>71</v>
      </c>
      <c r="F38" s="108"/>
      <c r="G38" s="108"/>
      <c r="H38" s="273" t="s">
        <v>423</v>
      </c>
      <c r="I38" s="1147"/>
      <c r="J38" s="274"/>
    </row>
    <row r="39" spans="1:10">
      <c r="A39" s="119">
        <v>31</v>
      </c>
      <c r="B39" s="103">
        <v>1</v>
      </c>
      <c r="C39" s="106">
        <f t="shared" si="0"/>
        <v>46517</v>
      </c>
      <c r="E39" s="103"/>
      <c r="F39" s="103"/>
      <c r="G39" s="108"/>
      <c r="H39" s="195" t="s">
        <v>424</v>
      </c>
      <c r="I39" s="108" t="s">
        <v>531</v>
      </c>
      <c r="J39" s="275" t="s">
        <v>651</v>
      </c>
    </row>
    <row r="40" spans="1:10">
      <c r="A40" s="119">
        <v>32</v>
      </c>
      <c r="B40" s="103">
        <v>2</v>
      </c>
      <c r="C40" s="106">
        <f t="shared" si="0"/>
        <v>46524</v>
      </c>
      <c r="D40" s="103"/>
      <c r="E40" s="103"/>
      <c r="F40" s="108"/>
      <c r="G40" s="103"/>
      <c r="H40" s="109" t="s">
        <v>424</v>
      </c>
      <c r="I40" s="108"/>
      <c r="J40" s="275" t="s">
        <v>651</v>
      </c>
    </row>
    <row r="41" spans="1:10">
      <c r="A41" s="119">
        <v>33</v>
      </c>
      <c r="B41" s="103">
        <v>1</v>
      </c>
      <c r="C41" s="106">
        <f>C42+7</f>
        <v>46538</v>
      </c>
      <c r="D41" s="103"/>
      <c r="E41" s="103"/>
      <c r="F41" s="108"/>
      <c r="G41" s="103"/>
      <c r="H41" s="109" t="s">
        <v>424</v>
      </c>
      <c r="I41" s="110" t="s">
        <v>537</v>
      </c>
      <c r="J41" s="275" t="s">
        <v>651</v>
      </c>
    </row>
    <row r="42" spans="1:10">
      <c r="A42" s="124"/>
      <c r="B42" s="105"/>
      <c r="C42" s="107">
        <f>C40+7</f>
        <v>46531</v>
      </c>
      <c r="D42" s="768" t="s">
        <v>694</v>
      </c>
      <c r="E42" s="768"/>
      <c r="F42" s="768"/>
      <c r="G42" s="768"/>
      <c r="H42" s="768"/>
      <c r="I42" s="768"/>
      <c r="J42" s="1150"/>
    </row>
    <row r="43" spans="1:10">
      <c r="A43" s="119">
        <v>34</v>
      </c>
      <c r="B43" s="103">
        <v>2</v>
      </c>
      <c r="C43" s="106">
        <f>C41+7</f>
        <v>46545</v>
      </c>
      <c r="D43" s="1146" t="s">
        <v>75</v>
      </c>
      <c r="E43" s="744" t="s">
        <v>273</v>
      </c>
      <c r="F43" s="744" t="s">
        <v>273</v>
      </c>
      <c r="G43" s="108"/>
      <c r="H43" s="109" t="s">
        <v>424</v>
      </c>
      <c r="I43" s="1148" t="s">
        <v>59</v>
      </c>
      <c r="J43" s="275" t="s">
        <v>651</v>
      </c>
    </row>
    <row r="44" spans="1:10">
      <c r="A44" s="119">
        <v>35</v>
      </c>
      <c r="B44" s="103">
        <v>1</v>
      </c>
      <c r="C44" s="106">
        <f>C43+7</f>
        <v>46552</v>
      </c>
      <c r="D44" s="1147"/>
      <c r="E44" s="744"/>
      <c r="F44" s="744"/>
      <c r="G44" s="108"/>
      <c r="H44" s="109" t="s">
        <v>424</v>
      </c>
      <c r="I44" s="1149"/>
      <c r="J44" s="275" t="s">
        <v>651</v>
      </c>
    </row>
    <row r="45" spans="1:10">
      <c r="A45" s="119">
        <v>36</v>
      </c>
      <c r="B45" s="103">
        <v>2</v>
      </c>
      <c r="C45" s="106">
        <f>C44+7</f>
        <v>46559</v>
      </c>
      <c r="D45" s="108"/>
      <c r="E45" s="108"/>
      <c r="F45" s="108"/>
      <c r="G45" s="109" t="s">
        <v>273</v>
      </c>
      <c r="H45" s="150"/>
      <c r="I45" s="108"/>
      <c r="J45" s="274"/>
    </row>
    <row r="46" spans="1:10">
      <c r="A46" s="119">
        <v>37</v>
      </c>
      <c r="B46" s="103">
        <v>1</v>
      </c>
      <c r="C46" s="106">
        <f>C45+7</f>
        <v>46566</v>
      </c>
      <c r="D46" s="115" t="s">
        <v>82</v>
      </c>
      <c r="E46" s="108"/>
      <c r="F46" s="108"/>
      <c r="G46" s="108"/>
      <c r="H46" s="150"/>
      <c r="I46" s="108"/>
      <c r="J46" s="274"/>
    </row>
    <row r="47" spans="1:10">
      <c r="A47" s="119">
        <v>38</v>
      </c>
      <c r="B47" s="103">
        <v>2</v>
      </c>
      <c r="C47" s="106">
        <f>C46+7</f>
        <v>46573</v>
      </c>
      <c r="D47" s="108"/>
      <c r="E47" s="115" t="s">
        <v>82</v>
      </c>
      <c r="F47" s="115" t="s">
        <v>82</v>
      </c>
      <c r="H47" s="150"/>
      <c r="I47" s="108"/>
      <c r="J47" s="274"/>
    </row>
    <row r="48" spans="1:10" ht="15.75" thickBot="1">
      <c r="A48" s="276">
        <v>39</v>
      </c>
      <c r="B48" s="277">
        <v>1</v>
      </c>
      <c r="C48" s="278">
        <f>C47+7</f>
        <v>46580</v>
      </c>
      <c r="D48" s="279"/>
      <c r="E48" s="280"/>
      <c r="F48" s="279"/>
      <c r="G48" s="281" t="s">
        <v>82</v>
      </c>
      <c r="H48" s="282"/>
      <c r="I48" s="280"/>
      <c r="J48" s="283"/>
    </row>
    <row r="50" spans="7:8">
      <c r="G50" s="284"/>
      <c r="H50" s="284"/>
    </row>
  </sheetData>
  <mergeCells count="39">
    <mergeCell ref="D11:J11"/>
    <mergeCell ref="A1:J1"/>
    <mergeCell ref="H5:H6"/>
    <mergeCell ref="J5:J6"/>
    <mergeCell ref="H7:H8"/>
    <mergeCell ref="D8:D9"/>
    <mergeCell ref="D24:D25"/>
    <mergeCell ref="G25:G26"/>
    <mergeCell ref="F12:F13"/>
    <mergeCell ref="I12:I13"/>
    <mergeCell ref="D13:D14"/>
    <mergeCell ref="E14:E15"/>
    <mergeCell ref="G14:G15"/>
    <mergeCell ref="D19:J20"/>
    <mergeCell ref="E21:E22"/>
    <mergeCell ref="H21:H22"/>
    <mergeCell ref="J21:J22"/>
    <mergeCell ref="I22:I23"/>
    <mergeCell ref="J14:J15"/>
    <mergeCell ref="F15:F16"/>
    <mergeCell ref="D16:D17"/>
    <mergeCell ref="E17:E18"/>
    <mergeCell ref="D27:J27"/>
    <mergeCell ref="D28:D29"/>
    <mergeCell ref="G29:G30"/>
    <mergeCell ref="H29:H30"/>
    <mergeCell ref="J29:J30"/>
    <mergeCell ref="E30:E31"/>
    <mergeCell ref="H31:H32"/>
    <mergeCell ref="D43:D44"/>
    <mergeCell ref="E43:E44"/>
    <mergeCell ref="F43:F44"/>
    <mergeCell ref="I43:I44"/>
    <mergeCell ref="D33:J34"/>
    <mergeCell ref="I35:I36"/>
    <mergeCell ref="J35:J36"/>
    <mergeCell ref="H36:H37"/>
    <mergeCell ref="I37:I38"/>
    <mergeCell ref="D42:J4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90411CE7135C4299A6313CD65716B6" ma:contentTypeVersion="27" ma:contentTypeDescription="Create a new document." ma:contentTypeScope="" ma:versionID="e186e17064f6ebd660da0a3b9ad51f80">
  <xsd:schema xmlns:xsd="http://www.w3.org/2001/XMLSchema" xmlns:xs="http://www.w3.org/2001/XMLSchema" xmlns:p="http://schemas.microsoft.com/office/2006/metadata/properties" xmlns:ns2="5606a3b6-94bc-4db5-befc-b387659cb822" xmlns:ns3="444aa80e-414d-4aa9-95aa-3499373fae88" targetNamespace="http://schemas.microsoft.com/office/2006/metadata/properties" ma:root="true" ma:fieldsID="0ae1ffdc9d691a8a64f31bbc2b33ebeb" ns2:_="" ns3:_="">
    <xsd:import namespace="5606a3b6-94bc-4db5-befc-b387659cb822"/>
    <xsd:import namespace="444aa80e-414d-4aa9-95aa-3499373fae88"/>
    <xsd:element name="properties">
      <xsd:complexType>
        <xsd:sequence>
          <xsd:element name="documentManagement">
            <xsd:complexType>
              <xsd:all>
                <xsd:element ref="ns2:fded1e60a6e14ddc845df46aa5ee3f4e" minOccurs="0"/>
                <xsd:element ref="ns2:TaxCatchAll" minOccurs="0"/>
                <xsd:element ref="ns2:p89f0ef25b46467ea5e482fb64b374fe" minOccurs="0"/>
                <xsd:element ref="ns2:k9405c70f055448cab6297d324c7e542" minOccurs="0"/>
                <xsd:element ref="ns2:f99a05aff414479b87621d675b41b87e" minOccurs="0"/>
                <xsd:element ref="ns2:PersonalIdentificationData" minOccurs="0"/>
                <xsd:element ref="ns2:KeyStage" minOccurs="0"/>
                <xsd:element ref="ns2:Year" minOccurs="0"/>
                <xsd:element ref="ns2:Lesson" minOccurs="0"/>
                <xsd:element ref="ns2:CustomTags" minOccurs="0"/>
                <xsd:element ref="ns2:CurriculumSubject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06a3b6-94bc-4db5-befc-b387659cb822" elementFormDefault="qualified">
    <xsd:import namespace="http://schemas.microsoft.com/office/2006/documentManagement/types"/>
    <xsd:import namespace="http://schemas.microsoft.com/office/infopath/2007/PartnerControls"/>
    <xsd:element name="fded1e60a6e14ddc845df46aa5ee3f4e" ma:index="9" nillable="true" ma:taxonomy="true" ma:internalName="fded1e60a6e14ddc845df46aa5ee3f4e" ma:taxonomyFieldName="Topic" ma:displayName="Topic" ma:fieldId="{fded1e60-a6e1-4ddc-845d-f46aa5ee3f4e}" ma:sspId="15dfd691-d440-46c1-9855-79c82727649a" ma:termSetId="90454452-9301-4d3e-a11c-f454946c599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5267339f-54c3-439b-9e45-290492144bb2}" ma:internalName="TaxCatchAll" ma:showField="CatchAllData" ma:web="5606a3b6-94bc-4db5-befc-b387659cb8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89f0ef25b46467ea5e482fb64b374fe" ma:index="12" nillable="true" ma:taxonomy="true" ma:internalName="p89f0ef25b46467ea5e482fb64b374fe" ma:taxonomyFieldName="Exam_x0020_Board" ma:displayName="Exam Board" ma:fieldId="{989f0ef2-5b46-467e-a5e4-82fb64b374fe}" ma:sspId="15dfd691-d440-46c1-9855-79c82727649a" ma:termSetId="c74641db-6605-461a-b468-9b8c554772a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9405c70f055448cab6297d324c7e542" ma:index="14" nillable="true" ma:taxonomy="true" ma:internalName="k9405c70f055448cab6297d324c7e542" ma:taxonomyFieldName="Week" ma:displayName="Week" ma:fieldId="{49405c70-f055-448c-ab62-97d324c7e542}" ma:sspId="15dfd691-d440-46c1-9855-79c82727649a" ma:termSetId="702cf802-458f-4313-9d5f-29b6e1949c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9a05aff414479b87621d675b41b87e" ma:index="16" nillable="true" ma:taxonomy="true" ma:internalName="f99a05aff414479b87621d675b41b87e" ma:taxonomyFieldName="Term" ma:displayName="Term" ma:fieldId="{f99a05af-f414-479b-8762-1d675b41b87e}" ma:sspId="15dfd691-d440-46c1-9855-79c82727649a" ma:termSetId="a2f652cf-0390-4cc4-b02d-3f88053f0c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ersonalIdentificationData" ma:index="17" nillable="true" ma:displayName="Personal Identification Data" ma:internalName="Personal_x0020_Identification_x0020_Data">
      <xsd:simpleType>
        <xsd:restriction base="dms:Choice">
          <xsd:enumeration value="No"/>
          <xsd:enumeration value="Yes"/>
        </xsd:restriction>
      </xsd:simpleType>
    </xsd:element>
    <xsd:element name="KeyStage" ma:index="18" nillable="true" ma:displayName="Key Stage" ma:internalName="Key_x0020_Stage">
      <xsd:simpleType>
        <xsd:restriction base="dms:Text"/>
      </xsd:simpleType>
    </xsd:element>
    <xsd:element name="Year" ma:index="19" nillable="true" ma:displayName="Year" ma:internalName="Year">
      <xsd:simpleType>
        <xsd:restriction base="dms:Text"/>
      </xsd:simpleType>
    </xsd:element>
    <xsd:element name="Lesson" ma:index="20" nillable="true" ma:displayName="Lesson" ma:internalName="Lesson">
      <xsd:simpleType>
        <xsd:restriction base="dms:Text"/>
      </xsd:simpleType>
    </xsd:element>
    <xsd:element name="CustomTags" ma:index="21" nillable="true" ma:displayName="Custom Tags" ma:internalName="Custom_x0020_Tags">
      <xsd:simpleType>
        <xsd:restriction base="dms:Text"/>
      </xsd:simpleType>
    </xsd:element>
    <xsd:element name="CurriculumSubject" ma:index="22" nillable="true" ma:displayName="Curriculum Subject" ma:default="Science" ma:internalName="Curriculum_x0020_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4aa80e-414d-4aa9-95aa-3499373fa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15dfd691-d440-46c1-9855-79c8272764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06a3b6-94bc-4db5-befc-b387659cb822" xsi:nil="true"/>
    <k9405c70f055448cab6297d324c7e542 xmlns="5606a3b6-94bc-4db5-befc-b387659cb822">
      <Terms xmlns="http://schemas.microsoft.com/office/infopath/2007/PartnerControls"/>
    </k9405c70f055448cab6297d324c7e542>
    <Year xmlns="5606a3b6-94bc-4db5-befc-b387659cb822" xsi:nil="true"/>
    <Lesson xmlns="5606a3b6-94bc-4db5-befc-b387659cb822" xsi:nil="true"/>
    <f99a05aff414479b87621d675b41b87e xmlns="5606a3b6-94bc-4db5-befc-b387659cb822">
      <Terms xmlns="http://schemas.microsoft.com/office/infopath/2007/PartnerControls"/>
    </f99a05aff414479b87621d675b41b87e>
    <KeyStage xmlns="5606a3b6-94bc-4db5-befc-b387659cb822" xsi:nil="true"/>
    <CustomTags xmlns="5606a3b6-94bc-4db5-befc-b387659cb822" xsi:nil="true"/>
    <CurriculumSubject xmlns="5606a3b6-94bc-4db5-befc-b387659cb822">Science</CurriculumSubject>
    <fded1e60a6e14ddc845df46aa5ee3f4e xmlns="5606a3b6-94bc-4db5-befc-b387659cb822">
      <Terms xmlns="http://schemas.microsoft.com/office/infopath/2007/PartnerControls"/>
    </fded1e60a6e14ddc845df46aa5ee3f4e>
    <PersonalIdentificationData xmlns="5606a3b6-94bc-4db5-befc-b387659cb822" xsi:nil="true"/>
    <p89f0ef25b46467ea5e482fb64b374fe xmlns="5606a3b6-94bc-4db5-befc-b387659cb822">
      <Terms xmlns="http://schemas.microsoft.com/office/infopath/2007/PartnerControls"/>
    </p89f0ef25b46467ea5e482fb64b374fe>
    <lcf76f155ced4ddcb4097134ff3c332f xmlns="444aa80e-414d-4aa9-95aa-3499373fae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C5F0C5-A19F-4E7F-B2CB-5102B08AE4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EC94E2-A0F7-45DD-BD91-A6D5EF61DA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06a3b6-94bc-4db5-befc-b387659cb822"/>
    <ds:schemaRef ds:uri="444aa80e-414d-4aa9-95aa-3499373fae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55FC1E-0CC9-4CC7-8761-15F80E4D29C8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444aa80e-414d-4aa9-95aa-3499373fae88"/>
    <ds:schemaRef ds:uri="5606a3b6-94bc-4db5-befc-b387659cb822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defa4170-0d19-0005-0001-bc88714345d2}" enabled="1" method="Privileged" siteId="{d01f8ca0-c98d-4f0a-bb28-4e4ea4cfaf9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Y7</vt:lpstr>
      <vt:lpstr>Y8</vt:lpstr>
      <vt:lpstr>Y9</vt:lpstr>
      <vt:lpstr>Y10</vt:lpstr>
      <vt:lpstr>Y11</vt:lpstr>
      <vt:lpstr>Y12</vt:lpstr>
      <vt:lpstr>Y13</vt:lpstr>
      <vt:lpstr>ARR DLs</vt:lpstr>
      <vt:lpstr>ARR Overview</vt:lpstr>
      <vt:lpstr>'Y10'!Print_Area</vt:lpstr>
      <vt:lpstr>'Y11'!Print_Area</vt:lpstr>
      <vt:lpstr>'Y12'!Print_Area</vt:lpstr>
      <vt:lpstr>'Y13'!Print_Area</vt:lpstr>
      <vt:lpstr>'Y7'!Print_Area</vt:lpstr>
      <vt:lpstr>'Y8'!Print_Area</vt:lpstr>
      <vt:lpstr>'Y9'!Print_Area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Amir Kafai</dc:creator>
  <cp:keywords/>
  <dc:description/>
  <cp:lastModifiedBy>Adam Kilcullen (HGS)</cp:lastModifiedBy>
  <cp:revision/>
  <cp:lastPrinted>2026-09-14T14:12:09Z</cp:lastPrinted>
  <dcterms:created xsi:type="dcterms:W3CDTF">2015-04-15T09:18:55Z</dcterms:created>
  <dcterms:modified xsi:type="dcterms:W3CDTF">2026-09-15T13:51:29Z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0x0101007B90411CE7135C4299A6313CD65716B6</vt:lpwstr>
  </property>
  <property fmtid="{D5CDD505-2E9C-101B-9397-08002B2CF9AE}" pid="3" name="Order">
    <vt:r8>1216200</vt:r8>
  </property>
  <property fmtid="{D5CDD505-2E9C-101B-9397-08002B2CF9AE}" pid="4" name="MediaServiceImageTags">
    <vt:lpwstr/>
  </property>
  <property fmtid="{D5CDD505-2E9C-101B-9397-08002B2CF9AE}" pid="5" name="Topic">
    <vt:lpwstr/>
  </property>
  <property fmtid="{D5CDD505-2E9C-101B-9397-08002B2CF9AE}" pid="6" name="Exam_x0020_Board">
    <vt:lpwstr/>
  </property>
  <property fmtid="{D5CDD505-2E9C-101B-9397-08002B2CF9AE}" pid="7" name="Term">
    <vt:lpwstr/>
  </property>
  <property fmtid="{D5CDD505-2E9C-101B-9397-08002B2CF9AE}" pid="8" name="Week">
    <vt:lpwstr/>
  </property>
  <property fmtid="{D5CDD505-2E9C-101B-9397-08002B2CF9AE}" pid="9" name="_ExtendedDescription">
    <vt:lpwstr/>
  </property>
  <property fmtid="{D5CDD505-2E9C-101B-9397-08002B2CF9AE}" pid="10" name="Exam Board">
    <vt:lpwstr/>
  </property>
</Properties>
</file>